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015" windowHeight="11985" activeTab="2"/>
  </bookViews>
  <sheets>
    <sheet name="ご利用上の注意" sheetId="1" r:id="rId1"/>
    <sheet name="1.ポートフォリオ一覧" sheetId="2" r:id="rId2"/>
    <sheet name="2.個別物件収支" sheetId="3" r:id="rId3"/>
    <sheet name="3.鑑定評価サマリー" sheetId="4" r:id="rId4"/>
    <sheet name="4.物件別稼働率の推移" sheetId="5" r:id="rId5"/>
  </sheets>
  <definedNames>
    <definedName name="_xlnm.Print_Area" localSheetId="1">'1.ポートフォリオ一覧'!$A$1:$P$68</definedName>
    <definedName name="_xlnm.Print_Area" localSheetId="2">'2.個別物件収支'!$A$1:$BT$20</definedName>
    <definedName name="_xlnm.Print_Area" localSheetId="0">'ご利用上の注意'!$A$1:$D$25</definedName>
    <definedName name="_xlnm.Print_Titles" localSheetId="2">'2.個別物件収支'!$A:$C</definedName>
  </definedNames>
  <calcPr fullCalcOnLoad="1"/>
</workbook>
</file>

<file path=xl/sharedStrings.xml><?xml version="1.0" encoding="utf-8"?>
<sst xmlns="http://schemas.openxmlformats.org/spreadsheetml/2006/main" count="1021" uniqueCount="367">
  <si>
    <t>金額は単位未満を切捨てて、比率については単位未満を四捨五入して表示しています。そのため、記載数値を足し合わせても合計値と一致しない場合があります。</t>
  </si>
  <si>
    <t>金額は単位未満を切捨てて表示しています。</t>
  </si>
  <si>
    <t>（1）ポートフォリオ一覧</t>
  </si>
  <si>
    <t>「敷地面積」「延床面積」は、登記簿上の記載に基づいており、現況とは一致しない場合があります。</t>
  </si>
  <si>
    <t>「取得価格」には、取得経費、固定資産税・都市計画税及び消費税等を含まない金額を記載しています。</t>
  </si>
  <si>
    <t>「建築時期」は、登記簿上の新築年月日を記載しています。</t>
  </si>
  <si>
    <t>（2）個別物件収支</t>
  </si>
  <si>
    <t>（3）鑑定評価サマリー</t>
  </si>
  <si>
    <t>「評価額」は、投資法人規約に基づき、不動産鑑定士による「鑑定評価額」を記載しています。</t>
  </si>
  <si>
    <t>（4）物件別稼働率の推移</t>
  </si>
  <si>
    <t>お問い合わせ先：</t>
  </si>
  <si>
    <t>用途</t>
  </si>
  <si>
    <t>物件
番号</t>
  </si>
  <si>
    <t>物件名称</t>
  </si>
  <si>
    <t>地域</t>
  </si>
  <si>
    <t>所在地</t>
  </si>
  <si>
    <t>取得価格
（百万円）</t>
  </si>
  <si>
    <t>比率
（取得価格
ベース）</t>
  </si>
  <si>
    <t>建築時期</t>
  </si>
  <si>
    <t>取得期</t>
  </si>
  <si>
    <t>取得日</t>
  </si>
  <si>
    <t>オフィスビル</t>
  </si>
  <si>
    <t>A1</t>
  </si>
  <si>
    <t>FORECAST西新宿</t>
  </si>
  <si>
    <t>都心6区</t>
  </si>
  <si>
    <t>東京都新宿区</t>
  </si>
  <si>
    <t>A2</t>
  </si>
  <si>
    <t>東京都中央区</t>
  </si>
  <si>
    <t>A3</t>
  </si>
  <si>
    <t>FORECAST四谷</t>
  </si>
  <si>
    <t>A4</t>
  </si>
  <si>
    <t>FORECAST新宿AVENUE</t>
  </si>
  <si>
    <t>A5</t>
  </si>
  <si>
    <t>FORECAST市ヶ谷</t>
  </si>
  <si>
    <t>A6</t>
  </si>
  <si>
    <t>FORECAST三田</t>
  </si>
  <si>
    <t>東京都港区</t>
  </si>
  <si>
    <t>A7</t>
  </si>
  <si>
    <t>東京都新宿区</t>
  </si>
  <si>
    <t>A8</t>
  </si>
  <si>
    <t>A9</t>
  </si>
  <si>
    <t>グリーンオーク茅場町</t>
  </si>
  <si>
    <t>A10</t>
  </si>
  <si>
    <t>グリーンオーク九段</t>
  </si>
  <si>
    <t>東京都千代田区</t>
  </si>
  <si>
    <t>A11</t>
  </si>
  <si>
    <t>グリーンオーク高輪台</t>
  </si>
  <si>
    <t>A12</t>
  </si>
  <si>
    <t>グリーンオーク御徒町</t>
  </si>
  <si>
    <t>三大都市圏</t>
  </si>
  <si>
    <t>東京都台東区</t>
  </si>
  <si>
    <t>A13</t>
  </si>
  <si>
    <t>東池袋センタービル</t>
  </si>
  <si>
    <t>東京都豊島区</t>
  </si>
  <si>
    <t>住宅</t>
  </si>
  <si>
    <t>B1</t>
  </si>
  <si>
    <t>タワーコート北品川</t>
  </si>
  <si>
    <t>東京都品川区</t>
  </si>
  <si>
    <t>B2</t>
  </si>
  <si>
    <t>スカイヒルズN11</t>
  </si>
  <si>
    <t>政令指定都市等</t>
  </si>
  <si>
    <t>北海道札幌市</t>
  </si>
  <si>
    <t>B3</t>
  </si>
  <si>
    <t>マイアトリア名駅</t>
  </si>
  <si>
    <t>愛知県名古屋市</t>
  </si>
  <si>
    <t>B4</t>
  </si>
  <si>
    <t>マイアトリア栄</t>
  </si>
  <si>
    <t>B5</t>
  </si>
  <si>
    <t>マックヴィラージュ平安</t>
  </si>
  <si>
    <t>B6</t>
  </si>
  <si>
    <t>シーム・ドエル筒井</t>
  </si>
  <si>
    <t>B7</t>
  </si>
  <si>
    <t>シエル薬院</t>
  </si>
  <si>
    <t>福岡県福岡市</t>
  </si>
  <si>
    <t>合計</t>
  </si>
  <si>
    <t>（単位：千円）</t>
  </si>
  <si>
    <t>ポートフォリオ
合計</t>
  </si>
  <si>
    <t>A1</t>
  </si>
  <si>
    <t>オフィスビル
小計</t>
  </si>
  <si>
    <t>B1</t>
  </si>
  <si>
    <t>B2</t>
  </si>
  <si>
    <t>B3</t>
  </si>
  <si>
    <t>B4</t>
  </si>
  <si>
    <t>B5</t>
  </si>
  <si>
    <t>B6</t>
  </si>
  <si>
    <t>住宅
小計</t>
  </si>
  <si>
    <t>FORECAST
西新宿</t>
  </si>
  <si>
    <t>FORECAST
四谷</t>
  </si>
  <si>
    <t>FORECAST新宿
AVENUE</t>
  </si>
  <si>
    <t>FORECAST
市ヶ谷</t>
  </si>
  <si>
    <t>FORECAST
三田</t>
  </si>
  <si>
    <t>グリーンオーク
茅場町</t>
  </si>
  <si>
    <t>グリーンオーク
九段</t>
  </si>
  <si>
    <t>グリーンオーク
高輪台</t>
  </si>
  <si>
    <t>グリーンオーク
御徒町</t>
  </si>
  <si>
    <t>運用日数</t>
  </si>
  <si>
    <t>賃貸事業収入</t>
  </si>
  <si>
    <t>水道光熱費</t>
  </si>
  <si>
    <t>損害保険料</t>
  </si>
  <si>
    <t>修繕費</t>
  </si>
  <si>
    <t>租税公課</t>
  </si>
  <si>
    <t>信託報酬</t>
  </si>
  <si>
    <t>その他賃貸事業費用</t>
  </si>
  <si>
    <t>賃貸NOI</t>
  </si>
  <si>
    <t>減価償却費</t>
  </si>
  <si>
    <t>賃貸事業損益</t>
  </si>
  <si>
    <t>物件名称</t>
  </si>
  <si>
    <t>直接還元法</t>
  </si>
  <si>
    <t>DCF法</t>
  </si>
  <si>
    <t>還元利回り(%)</t>
  </si>
  <si>
    <t>割引率(%)</t>
  </si>
  <si>
    <t>最終還元利回り(%)</t>
  </si>
  <si>
    <t>差異</t>
  </si>
  <si>
    <t>用途</t>
  </si>
  <si>
    <t>物件
番号</t>
  </si>
  <si>
    <t>物件名称</t>
  </si>
  <si>
    <t>オフィスビル</t>
  </si>
  <si>
    <t>住宅</t>
  </si>
  <si>
    <t>B1</t>
  </si>
  <si>
    <t>B2</t>
  </si>
  <si>
    <t>B3</t>
  </si>
  <si>
    <t>B4</t>
  </si>
  <si>
    <t>B5</t>
  </si>
  <si>
    <t>B6</t>
  </si>
  <si>
    <t>B7</t>
  </si>
  <si>
    <t>ポートフォリオ平均稼働率</t>
  </si>
  <si>
    <t>「稼働率」は、月末時点における当該資産に係る賃貸可能面積に対する、契約済の賃貸面積の割合を示しており、小数第2位を四捨五入して記載しています。</t>
  </si>
  <si>
    <t>物件
番号</t>
  </si>
  <si>
    <t>B2</t>
  </si>
  <si>
    <t>B3</t>
  </si>
  <si>
    <t>B4</t>
  </si>
  <si>
    <t>B5</t>
  </si>
  <si>
    <t>B6</t>
  </si>
  <si>
    <t>合計</t>
  </si>
  <si>
    <t>東池袋
センタービル</t>
  </si>
  <si>
    <t>A14</t>
  </si>
  <si>
    <t>セントラル代官山</t>
  </si>
  <si>
    <t>FORECAST
新宿SOUTH</t>
  </si>
  <si>
    <t>FORECAST
桜橋</t>
  </si>
  <si>
    <t>5期</t>
  </si>
  <si>
    <t>東京都渋谷区</t>
  </si>
  <si>
    <t>-</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</si>
  <si>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</si>
  <si>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</si>
  <si>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</si>
  <si>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</si>
  <si>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</si>
  <si>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</si>
  <si>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</si>
  <si>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</si>
  <si>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</si>
  <si>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</si>
  <si>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</si>
  <si>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</si>
  <si>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</si>
  <si>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</si>
  <si>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</si>
  <si>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</si>
  <si>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</si>
  <si>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</si>
  <si>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</si>
  <si>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</si>
  <si>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</si>
  <si>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</si>
  <si>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</si>
  <si>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</si>
  <si>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</si>
  <si>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</si>
  <si>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</si>
  <si>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</si>
  <si>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</si>
  <si>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</si>
  <si>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広尾リープレックス・ビズ</t>
  </si>
  <si>
    <t>芝公園三丁目ビル</t>
  </si>
  <si>
    <t>九段北325ビル</t>
  </si>
  <si>
    <t>イトーピア岩本町二丁目ビル</t>
  </si>
  <si>
    <t>イトーピア岩本町一丁目ビル</t>
  </si>
  <si>
    <t>イトーピア岩本町ANNEXビル</t>
  </si>
  <si>
    <t>久松町リープレックス・ビズ</t>
  </si>
  <si>
    <t>西新宿三晃ビル</t>
  </si>
  <si>
    <t>飯田橋リープレックス・ビズ</t>
  </si>
  <si>
    <t>西五反田8丁目ビル</t>
  </si>
  <si>
    <t>藤和東五反田ビル</t>
  </si>
  <si>
    <t>目白NTビル</t>
  </si>
  <si>
    <t>東信東池袋ビル</t>
  </si>
  <si>
    <t>三井ウッディビル</t>
  </si>
  <si>
    <t>板橋本町ビル</t>
  </si>
  <si>
    <t>ANTEX24ビル</t>
  </si>
  <si>
    <t>イトーピア清洲橋通ビル</t>
  </si>
  <si>
    <t>イーストサイドビル</t>
  </si>
  <si>
    <t>I・S南森町ビル</t>
  </si>
  <si>
    <t>サンワールドビル</t>
  </si>
  <si>
    <t>丸の内三丁目ビル</t>
  </si>
  <si>
    <t>ＭＫ麹町ビル</t>
  </si>
  <si>
    <t>JSプログレビル</t>
  </si>
  <si>
    <t>都心6区</t>
  </si>
  <si>
    <t>三大都市圏</t>
  </si>
  <si>
    <t>東京都大田区</t>
  </si>
  <si>
    <t>東京都港区</t>
  </si>
  <si>
    <t>東京都千代田区</t>
  </si>
  <si>
    <t>東京都中央区</t>
  </si>
  <si>
    <t>東京都新宿区</t>
  </si>
  <si>
    <t>東京都品川区</t>
  </si>
  <si>
    <t>東京都豊島区</t>
  </si>
  <si>
    <t>東京都江東区</t>
  </si>
  <si>
    <t>東京都板橋区</t>
  </si>
  <si>
    <t>東京都台東区</t>
  </si>
  <si>
    <t>大阪府大阪市</t>
  </si>
  <si>
    <t>愛知県名古屋市</t>
  </si>
  <si>
    <t>商業</t>
  </si>
  <si>
    <t>6期</t>
  </si>
  <si>
    <t>B8</t>
  </si>
  <si>
    <t>Ｃ1</t>
  </si>
  <si>
    <t>Ｃ2</t>
  </si>
  <si>
    <t>小滝橋パシフィカビル</t>
  </si>
  <si>
    <t>光明池アクト</t>
  </si>
  <si>
    <t>神田リープレックスリズ</t>
  </si>
  <si>
    <t>都心6区</t>
  </si>
  <si>
    <t>大阪市堺市</t>
  </si>
  <si>
    <t>東京都新宿区</t>
  </si>
  <si>
    <t>ＪＳプログレビル</t>
  </si>
  <si>
    <t>B7</t>
  </si>
  <si>
    <t>神田
リープレックス・リズ</t>
  </si>
  <si>
    <t>小滝橋
パシフィカ
ビル</t>
  </si>
  <si>
    <t>光明池
アクト</t>
  </si>
  <si>
    <t>商業
小計</t>
  </si>
  <si>
    <t>B7</t>
  </si>
  <si>
    <t>B8</t>
  </si>
  <si>
    <t>B8</t>
  </si>
  <si>
    <t>C1</t>
  </si>
  <si>
    <t>C2</t>
  </si>
  <si>
    <t>商業</t>
  </si>
  <si>
    <t>FORECAST新宿SOUTH</t>
  </si>
  <si>
    <t>FORECAST桜橋</t>
  </si>
  <si>
    <t>A45</t>
  </si>
  <si>
    <t>A46</t>
  </si>
  <si>
    <t>A47</t>
  </si>
  <si>
    <t>A48</t>
  </si>
  <si>
    <t>A49</t>
  </si>
  <si>
    <t>A50</t>
  </si>
  <si>
    <t>A51</t>
  </si>
  <si>
    <t>A52</t>
  </si>
  <si>
    <t>A53</t>
  </si>
  <si>
    <t>A54</t>
  </si>
  <si>
    <t>A55</t>
  </si>
  <si>
    <t>双日リートアドバイザーズ株式会社　財務企画本部　業務企画部　（TEL03-5501-0080）</t>
  </si>
  <si>
    <t>ラ・ベリテAKASAKA</t>
  </si>
  <si>
    <t>神田オーシャンビル</t>
  </si>
  <si>
    <t>Shinto GINZA EAST</t>
  </si>
  <si>
    <t>ニューリバービルディング</t>
  </si>
  <si>
    <t>虎ノ門桜ビル</t>
  </si>
  <si>
    <t>虎ノ門桜ビル</t>
  </si>
  <si>
    <t>大宮センタービル</t>
  </si>
  <si>
    <t>三井住友銀行高麗橋ビル</t>
  </si>
  <si>
    <t>NORE伏見</t>
  </si>
  <si>
    <t>NORE名駅</t>
  </si>
  <si>
    <t>三大都市圏</t>
  </si>
  <si>
    <t>東京都港区</t>
  </si>
  <si>
    <t>東京都千代田区</t>
  </si>
  <si>
    <t>東京都中央区</t>
  </si>
  <si>
    <t>東京都新宿区</t>
  </si>
  <si>
    <t>東京都品川区</t>
  </si>
  <si>
    <t>埼玉県さいたま市</t>
  </si>
  <si>
    <t xml:space="preserve">大阪府大阪市 </t>
  </si>
  <si>
    <t xml:space="preserve">愛知県名古屋市 </t>
  </si>
  <si>
    <t>愛知県名古屋市</t>
  </si>
  <si>
    <t>7期</t>
  </si>
  <si>
    <t xml:space="preserve"> 虎ノ門桜ビル </t>
  </si>
  <si>
    <t xml:space="preserve"> ラ・ベリテ・AKASAKA </t>
  </si>
  <si>
    <t xml:space="preserve"> 神田オーシャンビル </t>
  </si>
  <si>
    <t xml:space="preserve"> SHINTO GINZA EAST </t>
  </si>
  <si>
    <t xml:space="preserve"> 新川ニューリバービル </t>
  </si>
  <si>
    <t xml:space="preserve"> 大宮センタービル </t>
  </si>
  <si>
    <t xml:space="preserve"> 三井住友銀行高麗橋ビル </t>
  </si>
  <si>
    <t xml:space="preserve"> NORE伏見 </t>
  </si>
  <si>
    <t xml:space="preserve"> NORE名駅 </t>
  </si>
  <si>
    <t>A52</t>
  </si>
  <si>
    <t>取得価格(百万円)</t>
  </si>
  <si>
    <t>鑑定会社</t>
  </si>
  <si>
    <t>増減率</t>
  </si>
  <si>
    <t>鑑定評価額 (百万円)</t>
  </si>
  <si>
    <t>不動研</t>
  </si>
  <si>
    <t>大和</t>
  </si>
  <si>
    <t>森井</t>
  </si>
  <si>
    <r>
      <rPr>
        <sz val="10"/>
        <color indexed="9"/>
        <rFont val="ＭＳ Ｐゴシック"/>
        <family val="3"/>
      </rPr>
      <t>敷地面積
（㎡）</t>
    </r>
  </si>
  <si>
    <r>
      <rPr>
        <sz val="10"/>
        <color indexed="9"/>
        <rFont val="ＭＳ Ｐゴシック"/>
        <family val="3"/>
      </rPr>
      <t>延床面積
（㎡）</t>
    </r>
  </si>
  <si>
    <r>
      <rPr>
        <sz val="10"/>
        <color indexed="9"/>
        <rFont val="ＭＳ Ｐゴシック"/>
        <family val="3"/>
      </rPr>
      <t>賃貸可能面積
（㎡）</t>
    </r>
  </si>
  <si>
    <r>
      <t xml:space="preserve">PML
</t>
    </r>
    <r>
      <rPr>
        <sz val="10"/>
        <color indexed="9"/>
        <rFont val="ＭＳ Ｐゴシック"/>
        <family val="3"/>
      </rPr>
      <t>（%）</t>
    </r>
  </si>
  <si>
    <t>その他賃貸事業収入</t>
  </si>
  <si>
    <t>賃貸事業収益</t>
  </si>
  <si>
    <t>賃貸事業費用</t>
  </si>
  <si>
    <t>（1）不動建：一般社団法人日本不動産研究所</t>
  </si>
  <si>
    <t>（3）森井：森井総合鑑定株式会社</t>
  </si>
  <si>
    <t>（2）大和：大和不動産鑑定株式会社</t>
  </si>
  <si>
    <t>日本橋プラヤビル</t>
  </si>
  <si>
    <t>FORECAST飯田橋</t>
  </si>
  <si>
    <t>FORECAST内神田</t>
  </si>
  <si>
    <t>FORECAST新常盤橋</t>
  </si>
  <si>
    <t>FORECAST品川</t>
  </si>
  <si>
    <t>FORECAST高田馬場</t>
  </si>
  <si>
    <t>FORECAST早稲田FIRST</t>
  </si>
  <si>
    <t>FORECAST五反田WEST</t>
  </si>
  <si>
    <t>日本橋
プラヤビル</t>
  </si>
  <si>
    <t>管理業務費</t>
  </si>
  <si>
    <t>固定資産除却損</t>
  </si>
  <si>
    <t>FORECAST新宿SOUTH</t>
  </si>
  <si>
    <t>FORECAST桜橋</t>
  </si>
  <si>
    <t>FORECAST飯田橋</t>
  </si>
  <si>
    <t>FORECAST内神田</t>
  </si>
  <si>
    <t>FORECAST新常盤橋</t>
  </si>
  <si>
    <t>FORECAST品川</t>
  </si>
  <si>
    <t>FORECAST高田馬場</t>
  </si>
  <si>
    <t>FORECAST早稲田FIRST</t>
  </si>
  <si>
    <t>FORECAST五反田WEST</t>
  </si>
  <si>
    <t>FORECAST
飯田橋</t>
  </si>
  <si>
    <t>FORECAST
内神田</t>
  </si>
  <si>
    <t>FORECAST
新常盤橋</t>
  </si>
  <si>
    <t>FORECAST
品川</t>
  </si>
  <si>
    <t>FORECAST
高田馬場</t>
  </si>
  <si>
    <t>FORECAST
五反田WEST</t>
  </si>
  <si>
    <t>FORECAST
早稲田FIRST</t>
  </si>
  <si>
    <t>シーム・ドエル
筒井</t>
  </si>
  <si>
    <t>マック
ヴィラージュ
平安</t>
  </si>
  <si>
    <t>第8期末</t>
  </si>
  <si>
    <t>第8期末</t>
  </si>
  <si>
    <t>オフィス平均稼働率</t>
  </si>
  <si>
    <t>住宅平均稼働率</t>
  </si>
  <si>
    <t>商業施設平均稼働率</t>
  </si>
  <si>
    <t>期中平均
稼働率</t>
  </si>
  <si>
    <t>184日</t>
  </si>
  <si>
    <t>184日</t>
  </si>
  <si>
    <t>2016年12月31日現在の保有物件に関する情報を掲載しています。</t>
  </si>
  <si>
    <t>本投資法人が第9期中に運用した物件の損益状況等を物件毎に表示しています。</t>
  </si>
  <si>
    <t>第9期(2016年12月期)   保有物件データ集に関してのご注意</t>
  </si>
  <si>
    <t>-</t>
  </si>
  <si>
    <t>FORECAST
人形町</t>
  </si>
  <si>
    <t>FORECAST
人形町 PLACE</t>
  </si>
  <si>
    <t>FORECAST人形町</t>
  </si>
  <si>
    <t>FORECAST人形町</t>
  </si>
  <si>
    <t>FORECAST人形町PLACE</t>
  </si>
  <si>
    <t>FORECAST人形町PLACE</t>
  </si>
  <si>
    <t>第9期末帳簿価格
(a)
(百万円)</t>
  </si>
  <si>
    <t>第9期末含み損益
(b-a)
(百万円)</t>
  </si>
  <si>
    <t>第9期末(b)</t>
  </si>
  <si>
    <t>▲458</t>
  </si>
  <si>
    <t>▲165</t>
  </si>
  <si>
    <t>▲168</t>
  </si>
  <si>
    <t>▲40</t>
  </si>
  <si>
    <t>▲80</t>
  </si>
  <si>
    <t>▲85</t>
  </si>
  <si>
    <t>▲100</t>
  </si>
  <si>
    <t>▲60</t>
  </si>
  <si>
    <t>▲233</t>
  </si>
  <si>
    <t>▲56</t>
  </si>
  <si>
    <t>▲27</t>
  </si>
  <si>
    <t>▲34</t>
  </si>
  <si>
    <t>▲22</t>
  </si>
  <si>
    <t>▲203</t>
  </si>
  <si>
    <t>▲20</t>
  </si>
  <si>
    <t>2016年7月末</t>
  </si>
  <si>
    <t>2016年8月末</t>
  </si>
  <si>
    <t>2016年9月末</t>
  </si>
  <si>
    <t>2016年10月末</t>
  </si>
  <si>
    <t>2016年11月末</t>
  </si>
  <si>
    <t>2016年12月末</t>
  </si>
  <si>
    <t>非開示（注）</t>
  </si>
  <si>
    <t>注：エンドテナントより承諾が得られていないことから非開示としています。以下同じです。</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</si>
</sst>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yyyy&quot;年&quot;m&quot;月&quot;;@"/>
    <numFmt numFmtId="178" formatCode="#&quot;期&quot;\ "/>
    <numFmt numFmtId="179" formatCode="0.0"/>
    <numFmt numFmtId="180" formatCode="#,##0.0;[Red]\-#,##0.0"/>
    <numFmt numFmtId="181" formatCode="_ * #,##0_ ;_ * \-#,##0_ ;_ @_ "/>
    <numFmt numFmtId="182" formatCode="yyyy&quot;年&quot;m&quot;月末&quot;"/>
    <numFmt numFmtId="183" formatCode="#,##0_);[Red]\(#,##0\)"/>
    <numFmt numFmtId="184" formatCode="_-* #,##0_-;\-* #,##0_-;_-* &quot;-&quot;_-;_-@_-"/>
    <numFmt numFmtId="185" formatCode="_-* #,##0.00_-;\-* #,##0.00_-;_-* &quot;-&quot;??_-;_-@_-"/>
    <numFmt numFmtId="186" formatCode="#,##0;&quot;▲&quot;#,##0;&quot;-&quot;"/>
    <numFmt numFmtId="187" formatCode="#,##0;\-#,##0;&quot;-&quot;"/>
    <numFmt numFmtId="188" formatCode="_-&quot;$&quot;* #,##0_-;\-&quot;$&quot;* #,##0_-;_-&quot;$&quot;* &quot;-&quot;_-;_-@_-"/>
    <numFmt numFmtId="189" formatCode="_-&quot;$&quot;* #,##0.00_-;\-&quot;$&quot;* #,##0.00_-;_-&quot;$&quot;* &quot;-&quot;??_-;_-@_-"/>
    <numFmt numFmtId="190" formatCode="* #,##0_%;* \-#,##0_%;* #,##0_%;@_%"/>
    <numFmt numFmtId="191" formatCode="#,###,"/>
    <numFmt numFmtId="192" formatCode="0.00_)"/>
    <numFmt numFmtId="193" formatCode="#,##0.0\ ;\(#,##0.0\)"/>
    <numFmt numFmtId="194" formatCode="_ * #,##0_ ;_ * \-#,##0_ ;_ * &quot;-&quot;??_ ;_ @_ "/>
    <numFmt numFmtId="195" formatCode="0.0_);[Red]\(0.0\)"/>
    <numFmt numFmtId="196" formatCode="_-* #,##0\ _D_M_-;\-* #,##0\ _D_M_-;_-* &quot;-&quot;\ _D_M_-;_-@_-"/>
    <numFmt numFmtId="197" formatCode="_-* #,##0.00\ _D_M_-;\-* #,##0.00\ _D_M_-;_-* &quot;-&quot;??\ _D_M_-;_-@_-"/>
    <numFmt numFmtId="198" formatCode="_-* #,##0\ &quot;DM&quot;_-;\-* #,##0\ &quot;DM&quot;_-;_-* &quot;-&quot;\ &quot;DM&quot;_-;_-@_-"/>
    <numFmt numFmtId="199" formatCode="_-* #,##0.00\ &quot;DM&quot;_-;\-* #,##0.00\ &quot;DM&quot;_-;_-* &quot;-&quot;??\ &quot;DM&quot;_-;_-@_-"/>
    <numFmt numFmtId="200" formatCode="#,##0;&quot;▲&quot;\ #,##0"/>
    <numFmt numFmtId="201" formatCode="0.0%;&quot;▲&quot;\ 0.0%"/>
  </numFmts>
  <fonts count="98">
    <font>
      <sz val="11"/>
      <name val="ＭＳ Ｐゴシック"/>
      <family val="3"/>
    </font>
    <font>
      <sz val="11"/>
      <color indexed="8"/>
      <name val="ＭＳ Ｐゴシック"/>
      <family val="3"/>
    </font>
    <font>
      <b/>
      <u val="single"/>
      <sz val="12"/>
      <name val="Meiryo UI"/>
      <family val="3"/>
    </font>
    <font>
      <sz val="6"/>
      <name val="ＭＳ Ｐゴシック"/>
      <family val="3"/>
    </font>
    <font>
      <sz val="11"/>
      <name val="Meiryo UI"/>
      <family val="3"/>
    </font>
    <font>
      <b/>
      <sz val="9"/>
      <color indexed="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Meiryo UI"/>
      <family val="3"/>
    </font>
    <font>
      <sz val="11"/>
      <color indexed="17"/>
      <name val="ＭＳ Ｐゴシック"/>
      <family val="3"/>
    </font>
    <font>
      <sz val="10"/>
      <name val="ＭＳ Ｐゴシック"/>
      <family val="3"/>
    </font>
    <font>
      <sz val="11"/>
      <name val="ＭＳ ゴシック"/>
      <family val="3"/>
    </font>
    <font>
      <sz val="8"/>
      <color indexed="23"/>
      <name val="Arial"/>
      <family val="2"/>
    </font>
    <font>
      <sz val="10"/>
      <color indexed="18"/>
      <name val="ＭＳ 明朝"/>
      <family val="1"/>
    </font>
    <font>
      <sz val="14"/>
      <name val="?? ??"/>
      <family val="1"/>
    </font>
    <font>
      <sz val="12"/>
      <name val="Arial"/>
      <family val="2"/>
    </font>
    <font>
      <sz val="10"/>
      <name val="ＭＳ 明朝"/>
      <family val="1"/>
    </font>
    <font>
      <sz val="12"/>
      <name val="ＭＳ Ｐゴシック"/>
      <family val="3"/>
    </font>
    <font>
      <sz val="12"/>
      <name val="ＭＳ 明朝"/>
      <family val="1"/>
    </font>
    <font>
      <sz val="8"/>
      <name val="Arial"/>
      <family val="2"/>
    </font>
    <font>
      <sz val="10"/>
      <color indexed="8"/>
      <name val="Arial"/>
      <family val="2"/>
    </font>
    <font>
      <sz val="10"/>
      <name val="Arial"/>
      <family val="2"/>
    </font>
    <font>
      <sz val="9"/>
      <name val="Times New Roman"/>
      <family val="1"/>
    </font>
    <font>
      <b/>
      <sz val="12"/>
      <name val="Arial"/>
      <family val="2"/>
    </font>
    <font>
      <sz val="10"/>
      <name val="Times New Roman"/>
      <family val="1"/>
    </font>
    <font>
      <b/>
      <sz val="10"/>
      <name val="Times New Roman"/>
      <family val="1"/>
    </font>
    <font>
      <sz val="11"/>
      <name val="明朝"/>
      <family val="1"/>
    </font>
    <font>
      <b/>
      <i/>
      <sz val="16"/>
      <name val="Helv"/>
      <family val="2"/>
    </font>
    <font>
      <b/>
      <i/>
      <sz val="8"/>
      <name val="Arial"/>
      <family val="2"/>
    </font>
    <font>
      <sz val="22"/>
      <name val="UBSHeadline"/>
      <family val="1"/>
    </font>
    <font>
      <sz val="8"/>
      <color indexed="16"/>
      <name val="Century Schoolbook"/>
      <family val="1"/>
    </font>
    <font>
      <b/>
      <i/>
      <sz val="10"/>
      <name val="Times New Roman"/>
      <family val="1"/>
    </font>
    <font>
      <sz val="10"/>
      <name val="Frutiger 45 Light"/>
      <family val="2"/>
    </font>
    <font>
      <b/>
      <sz val="11"/>
      <name val="Times New Roman"/>
      <family val="1"/>
    </font>
    <font>
      <b/>
      <sz val="9"/>
      <name val="Times New Roman"/>
      <family val="1"/>
    </font>
    <font>
      <b/>
      <sz val="7"/>
      <name val="Arial"/>
      <family val="2"/>
    </font>
    <font>
      <b/>
      <sz val="10"/>
      <name val="Arial"/>
      <family val="2"/>
    </font>
    <font>
      <u val="single"/>
      <sz val="11"/>
      <color indexed="12"/>
      <name val="ＭＳ Ｐゴシック"/>
      <family val="3"/>
    </font>
    <font>
      <b/>
      <sz val="8"/>
      <name val="HGSｺﾞｼｯｸM"/>
      <family val="3"/>
    </font>
    <font>
      <b/>
      <sz val="9"/>
      <color indexed="8"/>
      <name val="HGSｺﾞｼｯｸM"/>
      <family val="3"/>
    </font>
    <font>
      <sz val="8"/>
      <color indexed="63"/>
      <name val="HGSｺﾞｼｯｸM"/>
      <family val="3"/>
    </font>
    <font>
      <sz val="14"/>
      <name val="ＭＳ 明朝"/>
      <family val="1"/>
    </font>
    <font>
      <sz val="10"/>
      <name val="Book Antiqua"/>
      <family val="1"/>
    </font>
    <font>
      <sz val="9"/>
      <name val="ＨＧ丸ゴシックM"/>
      <family val="1"/>
    </font>
    <font>
      <b/>
      <i/>
      <sz val="14"/>
      <name val="Times New Roman"/>
      <family val="1"/>
    </font>
    <font>
      <sz val="12"/>
      <name val="Tms Rmn"/>
      <family val="1"/>
    </font>
    <font>
      <b/>
      <sz val="11"/>
      <name val="Helv"/>
      <family val="2"/>
    </font>
    <font>
      <b/>
      <sz val="14"/>
      <name val="Times New Roman"/>
      <family val="1"/>
    </font>
    <font>
      <sz val="10"/>
      <color indexed="9"/>
      <name val="ＭＳ Ｐゴシック"/>
      <family val="3"/>
    </font>
    <font>
      <u val="single"/>
      <sz val="11"/>
      <color indexed="20"/>
      <name val="ＭＳ Ｐゴシック"/>
      <family val="3"/>
    </font>
    <font>
      <sz val="10"/>
      <color indexed="8"/>
      <name val="ＭＳ Ｐゴシック"/>
      <family val="3"/>
    </font>
    <font>
      <b/>
      <sz val="10"/>
      <name val="ＭＳ Ｐゴシック"/>
      <family val="3"/>
    </font>
    <font>
      <b/>
      <sz val="10"/>
      <color indexed="8"/>
      <name val="ＭＳ Ｐゴシック"/>
      <family val="3"/>
    </font>
    <font>
      <sz val="10"/>
      <color indexed="63"/>
      <name val="ＭＳ Ｐゴシック"/>
      <family val="3"/>
    </font>
    <font>
      <b/>
      <sz val="10"/>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theme="1"/>
      <name val="Meiryo U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name val="Calibri"/>
      <family val="3"/>
    </font>
    <font>
      <sz val="10"/>
      <color theme="0"/>
      <name val="Calibri"/>
      <family val="3"/>
    </font>
    <font>
      <sz val="10"/>
      <color theme="1"/>
      <name val="Calibri"/>
      <family val="3"/>
    </font>
    <font>
      <b/>
      <sz val="10"/>
      <name val="Calibri"/>
      <family val="3"/>
    </font>
    <font>
      <sz val="10"/>
      <color rgb="FF000000"/>
      <name val="Calibri"/>
      <family val="3"/>
    </font>
    <font>
      <b/>
      <sz val="10"/>
      <color theme="1"/>
      <name val="Calibri"/>
      <family val="3"/>
    </font>
    <font>
      <sz val="10"/>
      <color rgb="FF111111"/>
      <name val="Calibri"/>
      <family val="3"/>
    </font>
    <font>
      <sz val="10"/>
      <color rgb="FF333333"/>
      <name val="Calibri"/>
      <family val="3"/>
    </font>
    <font>
      <sz val="10"/>
      <color indexed="9"/>
      <name val="Calibri"/>
      <family val="3"/>
    </font>
    <font>
      <b/>
      <sz val="10"/>
      <color theme="0"/>
      <name val="Calibri"/>
      <family val="3"/>
    </font>
  </fonts>
  <fills count="6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D4E3F5"/>
        <bgColor indexed="64"/>
      </patternFill>
    </fill>
    <fill>
      <patternFill patternType="solid">
        <fgColor theme="0" tint="-0.1499900072813034"/>
        <bgColor indexed="64"/>
      </patternFill>
    </fill>
    <fill>
      <patternFill patternType="solid">
        <fgColor rgb="FFFCDEDD"/>
        <bgColor indexed="64"/>
      </patternFill>
    </fill>
    <fill>
      <patternFill patternType="solid">
        <fgColor rgb="FFFEF0D9"/>
        <bgColor indexed="64"/>
      </patternFill>
    </fill>
    <fill>
      <patternFill patternType="solid">
        <fgColor rgb="FFD22817"/>
        <bgColor indexed="64"/>
      </patternFill>
    </fill>
    <fill>
      <patternFill patternType="solid">
        <fgColor rgb="FF17469E"/>
        <bgColor indexed="64"/>
      </patternFill>
    </fill>
    <fill>
      <patternFill patternType="solid">
        <fgColor rgb="FFFAA61A"/>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rgb="FFD2232A"/>
        <bgColor indexed="64"/>
      </patternFill>
    </fill>
  </fills>
  <borders count="50">
    <border>
      <left/>
      <right/>
      <top/>
      <bottom/>
      <diagonal/>
    </border>
    <border>
      <left/>
      <right/>
      <top style="thin"/>
      <bottom style="thin">
        <color indexed="22"/>
      </bottom>
    </border>
    <border>
      <left style="thin"/>
      <right style="thin"/>
      <top style="thin"/>
      <bottom style="thin"/>
    </border>
    <border>
      <left style="thin"/>
      <right style="hair"/>
      <top style="hair"/>
      <bottom style="hair"/>
    </border>
    <border>
      <left style="medium"/>
      <right/>
      <top style="medium"/>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bottom style="dotted"/>
    </border>
    <border>
      <left>
        <color indexed="63"/>
      </left>
      <right>
        <color indexed="63"/>
      </right>
      <top>
        <color indexed="63"/>
      </top>
      <bottom style="double">
        <color indexed="52"/>
      </bottom>
    </border>
    <border>
      <left/>
      <right/>
      <top/>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hair">
        <color indexed="22"/>
      </bottom>
    </border>
    <border>
      <left/>
      <right/>
      <top style="thin">
        <color indexed="63"/>
      </top>
      <bottom style="thin">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left>
      <right style="thin">
        <color theme="0"/>
      </right>
      <top style="thin">
        <color theme="0"/>
      </top>
      <bottom style="thin">
        <color theme="0"/>
      </bottom>
    </border>
    <border>
      <left style="thin">
        <color theme="0"/>
      </left>
      <right style="thin">
        <color theme="0"/>
      </right>
      <top/>
      <bottom style="thin">
        <color theme="0"/>
      </bottom>
    </border>
    <border>
      <left style="thin">
        <color theme="0"/>
      </left>
      <right/>
      <top style="thin">
        <color theme="0"/>
      </top>
      <bottom style="thin">
        <color theme="0"/>
      </bottom>
    </border>
    <border>
      <left style="thin">
        <color theme="0"/>
      </left>
      <right/>
      <top/>
      <bottom style="thin">
        <color theme="0"/>
      </bottom>
    </border>
    <border>
      <left style="thin">
        <color theme="0"/>
      </left>
      <right style="thin">
        <color theme="0"/>
      </right>
      <top>
        <color indexed="63"/>
      </top>
      <bottom>
        <color indexed="63"/>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color indexed="63"/>
      </right>
      <top>
        <color indexed="63"/>
      </top>
      <bottom>
        <color indexed="63"/>
      </bottom>
    </border>
    <border>
      <left>
        <color indexed="63"/>
      </left>
      <right style="thin">
        <color theme="0"/>
      </right>
      <top>
        <color indexed="63"/>
      </top>
      <bottom style="thin">
        <color theme="0"/>
      </bottom>
    </border>
    <border>
      <left style="thin">
        <color theme="0"/>
      </left>
      <right>
        <color indexed="63"/>
      </right>
      <top style="thin">
        <color theme="0"/>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n">
        <color indexed="9"/>
      </left>
      <right style="thin">
        <color indexed="9"/>
      </right>
      <top>
        <color indexed="63"/>
      </top>
      <bottom>
        <color indexed="63"/>
      </bottom>
    </border>
    <border>
      <left>
        <color indexed="63"/>
      </left>
      <right style="thin">
        <color indexed="9"/>
      </right>
      <top>
        <color indexed="63"/>
      </top>
      <bottom style="thin">
        <color theme="0"/>
      </bottom>
    </border>
    <border>
      <left style="thin">
        <color indexed="9"/>
      </left>
      <right style="thin">
        <color indexed="9"/>
      </right>
      <top/>
      <bottom style="thin">
        <color theme="0"/>
      </bottom>
    </border>
    <border>
      <left/>
      <right/>
      <top/>
      <bottom style="thin">
        <color theme="0"/>
      </bottom>
    </border>
    <border>
      <left style="thin">
        <color indexed="9"/>
      </left>
      <right/>
      <top/>
      <bottom style="thin">
        <color theme="0"/>
      </bottom>
    </border>
    <border>
      <left>
        <color indexed="63"/>
      </left>
      <right style="thin">
        <color theme="0"/>
      </right>
      <top style="thin">
        <color theme="0"/>
      </top>
      <bottom>
        <color indexed="63"/>
      </bottom>
    </border>
    <border>
      <left>
        <color indexed="63"/>
      </left>
      <right>
        <color indexed="63"/>
      </right>
      <top style="thin">
        <color theme="0"/>
      </top>
      <bottom>
        <color indexed="63"/>
      </bottom>
    </border>
    <border>
      <left>
        <color indexed="63"/>
      </left>
      <right style="thin">
        <color theme="0"/>
      </right>
      <top>
        <color indexed="63"/>
      </top>
      <bottom>
        <color indexed="63"/>
      </bottom>
    </border>
  </borders>
  <cellStyleXfs count="579">
    <xf numFmtId="0" fontId="0" fillId="0" borderId="0">
      <alignment vertical="center"/>
      <protection/>
    </xf>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pplyFont="0" applyFill="0" applyBorder="0" applyAlignment="0" applyProtection="0"/>
    <xf numFmtId="186" fontId="25" fillId="0" borderId="1" applyFill="0" applyBorder="0" applyProtection="0">
      <alignment horizontal="right" vertical="center"/>
    </xf>
    <xf numFmtId="176" fontId="26" fillId="0" borderId="2" applyFill="0" applyBorder="0" applyProtection="0">
      <alignment/>
    </xf>
    <xf numFmtId="176" fontId="26" fillId="0" borderId="2" applyFill="0" applyBorder="0" applyProtection="0">
      <alignment/>
    </xf>
    <xf numFmtId="176" fontId="26" fillId="0" borderId="2" applyFill="0" applyBorder="0" applyProtection="0">
      <alignment/>
    </xf>
    <xf numFmtId="176" fontId="26" fillId="0" borderId="2" applyFill="0" applyBorder="0" applyProtection="0">
      <alignment/>
    </xf>
    <xf numFmtId="1" fontId="27" fillId="0" borderId="0">
      <alignment/>
      <protection/>
    </xf>
    <xf numFmtId="1" fontId="28" fillId="0" borderId="0">
      <alignment/>
      <protection/>
    </xf>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9"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9"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9"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9"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9"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9"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9"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9"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9"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9"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9"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9"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9"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9"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4" fillId="0" borderId="0" applyFont="0" applyFill="0" applyBorder="0" applyAlignment="0" applyProtection="0"/>
    <xf numFmtId="0" fontId="29" fillId="0" borderId="0" applyFont="0" applyFill="0" applyBorder="0" applyAlignment="0" applyProtection="0"/>
    <xf numFmtId="0" fontId="24" fillId="0" borderId="0" applyFont="0" applyFill="0" applyBorder="0" applyAlignment="0" applyProtection="0"/>
    <xf numFmtId="0" fontId="29" fillId="0" borderId="0" applyFont="0" applyFill="0" applyBorder="0" applyAlignment="0" applyProtection="0"/>
    <xf numFmtId="0" fontId="24" fillId="0" borderId="0" applyFont="0" applyFill="0" applyBorder="0" applyAlignment="0" applyProtection="0"/>
    <xf numFmtId="0" fontId="29" fillId="0" borderId="0" applyFont="0" applyFill="0" applyBorder="0" applyAlignment="0" applyProtection="0"/>
    <xf numFmtId="0" fontId="24" fillId="0" borderId="0" applyFont="0" applyFill="0" applyBorder="0" applyAlignment="0" applyProtection="0"/>
    <xf numFmtId="0" fontId="29" fillId="0" borderId="0" applyFont="0" applyFill="0" applyBorder="0" applyAlignment="0" applyProtection="0"/>
    <xf numFmtId="0" fontId="24" fillId="0" borderId="0" applyFont="0" applyFill="0" applyBorder="0" applyAlignment="0" applyProtection="0"/>
    <xf numFmtId="0" fontId="29"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9" fillId="0" borderId="0" applyFont="0" applyFill="0" applyBorder="0" applyAlignment="0" applyProtection="0"/>
    <xf numFmtId="0" fontId="30" fillId="0" borderId="0">
      <alignment/>
      <protection/>
    </xf>
    <xf numFmtId="0" fontId="30" fillId="0" borderId="0">
      <alignment/>
      <protection/>
    </xf>
    <xf numFmtId="0" fontId="31" fillId="0" borderId="3" applyNumberFormat="0" applyFont="0" applyFill="0" applyAlignment="0" applyProtection="0"/>
    <xf numFmtId="0" fontId="55" fillId="0" borderId="4" applyNumberFormat="0" applyFont="0" applyFill="0" applyBorder="0" applyAlignment="0">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68"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68" fillId="9"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8" fillId="1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68"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8" fillId="1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68"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68"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8" fillId="2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68" fillId="2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8" fillId="2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8" fillId="2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 fillId="2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9" fillId="28"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9" fillId="29"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9" fillId="30"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9" fillId="31"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9" fillId="3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9" fillId="3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37" borderId="0" applyNumberFormat="0" applyBorder="0" applyAlignment="0" applyProtection="0"/>
    <xf numFmtId="0" fontId="32" fillId="0" borderId="0" applyNumberFormat="0" applyAlignment="0">
      <protection/>
    </xf>
    <xf numFmtId="0" fontId="11" fillId="3" borderId="0" applyNumberFormat="0" applyBorder="0" applyAlignment="0" applyProtection="0"/>
    <xf numFmtId="187" fontId="33" fillId="0" borderId="0" applyFill="0" applyBorder="0" applyAlignment="0">
      <protection/>
    </xf>
    <xf numFmtId="0" fontId="12" fillId="38" borderId="5" applyNumberFormat="0" applyAlignment="0" applyProtection="0"/>
    <xf numFmtId="0" fontId="8" fillId="39" borderId="6" applyNumberFormat="0" applyAlignment="0" applyProtection="0"/>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184"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89" fontId="34" fillId="0" borderId="0" applyFont="0" applyFill="0" applyBorder="0" applyAlignment="0" applyProtection="0"/>
    <xf numFmtId="190" fontId="34" fillId="0" borderId="0">
      <alignment/>
      <protection/>
    </xf>
    <xf numFmtId="0" fontId="35" fillId="0" borderId="0">
      <alignment horizontal="left"/>
      <protection/>
    </xf>
    <xf numFmtId="0" fontId="19" fillId="0" borderId="0" applyNumberFormat="0" applyFill="0" applyBorder="0" applyAlignment="0" applyProtection="0"/>
    <xf numFmtId="0" fontId="22" fillId="4" borderId="0" applyNumberFormat="0" applyBorder="0" applyAlignment="0" applyProtection="0"/>
    <xf numFmtId="38" fontId="32" fillId="38" borderId="0" applyNumberFormat="0" applyBorder="0" applyAlignment="0" applyProtection="0"/>
    <xf numFmtId="0" fontId="32" fillId="38" borderId="0" applyNumberFormat="0" applyBorder="0" applyAlignment="0" applyProtection="0"/>
    <xf numFmtId="0" fontId="36" fillId="0" borderId="7" applyNumberFormat="0" applyAlignment="0" applyProtection="0"/>
    <xf numFmtId="0" fontId="36" fillId="0" borderId="8">
      <alignment horizontal="left" vertical="center"/>
      <protection/>
    </xf>
    <xf numFmtId="0" fontId="36" fillId="0" borderId="8">
      <alignment horizontal="left" vertical="center"/>
      <protection/>
    </xf>
    <xf numFmtId="0" fontId="36" fillId="0" borderId="8">
      <alignment horizontal="left" vertical="center"/>
      <protection/>
    </xf>
    <xf numFmtId="0" fontId="36" fillId="0" borderId="8">
      <alignment horizontal="left" vertical="center"/>
      <protection/>
    </xf>
    <xf numFmtId="0" fontId="36" fillId="0" borderId="8">
      <alignment horizontal="left" vertical="center"/>
      <protection/>
    </xf>
    <xf numFmtId="0" fontId="14" fillId="0" borderId="9" applyNumberFormat="0" applyFill="0" applyAlignment="0" applyProtection="0"/>
    <xf numFmtId="0" fontId="15" fillId="0" borderId="10" applyNumberFormat="0" applyFill="0" applyAlignment="0" applyProtection="0"/>
    <xf numFmtId="0" fontId="16" fillId="0" borderId="11" applyNumberFormat="0" applyFill="0" applyAlignment="0" applyProtection="0"/>
    <xf numFmtId="0" fontId="16" fillId="0" borderId="0" applyNumberFormat="0" applyFill="0" applyBorder="0" applyAlignment="0" applyProtection="0"/>
    <xf numFmtId="0" fontId="38" fillId="0" borderId="12">
      <alignment vertical="top"/>
      <protection/>
    </xf>
    <xf numFmtId="0" fontId="20" fillId="7" borderId="5" applyNumberFormat="0" applyAlignment="0" applyProtection="0"/>
    <xf numFmtId="10" fontId="32" fillId="40" borderId="2" applyNumberFormat="0" applyBorder="0" applyAlignment="0" applyProtection="0"/>
    <xf numFmtId="10" fontId="32" fillId="40" borderId="2" applyNumberFormat="0" applyBorder="0" applyAlignment="0" applyProtection="0"/>
    <xf numFmtId="10" fontId="32" fillId="40" borderId="2" applyNumberFormat="0" applyBorder="0" applyAlignment="0" applyProtection="0"/>
    <xf numFmtId="10" fontId="32" fillId="40" borderId="2" applyNumberFormat="0" applyBorder="0" applyAlignment="0" applyProtection="0"/>
    <xf numFmtId="0" fontId="20" fillId="7" borderId="5" applyNumberFormat="0" applyAlignment="0" applyProtection="0"/>
    <xf numFmtId="0" fontId="10" fillId="0" borderId="13" applyNumberFormat="0" applyFill="0" applyAlignment="0" applyProtection="0"/>
    <xf numFmtId="38" fontId="37" fillId="0" borderId="0">
      <alignment/>
      <protection/>
    </xf>
    <xf numFmtId="0" fontId="37" fillId="0" borderId="0">
      <alignment/>
      <protection/>
    </xf>
    <xf numFmtId="38" fontId="38" fillId="1" borderId="14">
      <alignment/>
      <protection/>
    </xf>
    <xf numFmtId="0" fontId="38" fillId="1" borderId="14">
      <alignment/>
      <protection/>
    </xf>
    <xf numFmtId="196" fontId="34" fillId="0" borderId="0" applyFont="0" applyFill="0" applyBorder="0" applyAlignment="0" applyProtection="0"/>
    <xf numFmtId="197" fontId="34" fillId="0" borderId="0" applyFont="0" applyFill="0" applyBorder="0" applyAlignment="0" applyProtection="0"/>
    <xf numFmtId="198" fontId="34" fillId="0" borderId="0" applyFont="0" applyFill="0" applyBorder="0" applyAlignment="0" applyProtection="0"/>
    <xf numFmtId="199" fontId="34" fillId="0" borderId="0" applyFont="0" applyFill="0" applyBorder="0" applyAlignment="0" applyProtection="0"/>
    <xf numFmtId="0" fontId="9" fillId="41" borderId="0" applyNumberFormat="0" applyBorder="0" applyAlignment="0" applyProtection="0"/>
    <xf numFmtId="191" fontId="39" fillId="0" borderId="0">
      <alignment/>
      <protection/>
    </xf>
    <xf numFmtId="192" fontId="40" fillId="0" borderId="0">
      <alignment/>
      <protection/>
    </xf>
    <xf numFmtId="191" fontId="39" fillId="0" borderId="0">
      <alignment/>
      <protection/>
    </xf>
    <xf numFmtId="180" fontId="58" fillId="0" borderId="0">
      <alignment/>
      <protection/>
    </xf>
    <xf numFmtId="192" fontId="40" fillId="0" borderId="0">
      <alignment/>
      <protection/>
    </xf>
    <xf numFmtId="0" fontId="34" fillId="0" borderId="0">
      <alignment/>
      <protection/>
    </xf>
    <xf numFmtId="0" fontId="34" fillId="0" borderId="0">
      <alignment/>
      <protection/>
    </xf>
    <xf numFmtId="0" fontId="0" fillId="40" borderId="15" applyNumberFormat="0" applyFont="0" applyAlignment="0" applyProtection="0"/>
    <xf numFmtId="193" fontId="41" fillId="0" borderId="0" applyNumberFormat="0" applyFill="0" applyBorder="0" applyAlignment="0" applyProtection="0"/>
    <xf numFmtId="0" fontId="18" fillId="38" borderId="16" applyNumberFormat="0" applyAlignment="0" applyProtection="0"/>
    <xf numFmtId="49" fontId="42" fillId="0" borderId="14" applyFill="0" applyProtection="0">
      <alignment vertical="center"/>
    </xf>
    <xf numFmtId="10" fontId="34" fillId="0" borderId="0" applyFont="0" applyFill="0" applyBorder="0" applyAlignment="0" applyProtection="0"/>
    <xf numFmtId="4" fontId="35" fillId="0" borderId="0">
      <alignment horizontal="right"/>
      <protection/>
    </xf>
    <xf numFmtId="4" fontId="43" fillId="0" borderId="0">
      <alignment horizontal="right"/>
      <protection/>
    </xf>
    <xf numFmtId="0" fontId="44" fillId="0" borderId="0">
      <alignment horizontal="left"/>
      <protection/>
    </xf>
    <xf numFmtId="0" fontId="59" fillId="0" borderId="0">
      <alignment/>
      <protection/>
    </xf>
    <xf numFmtId="38" fontId="37" fillId="0" borderId="17">
      <alignment/>
      <protection/>
    </xf>
    <xf numFmtId="0" fontId="37" fillId="0" borderId="17">
      <alignment/>
      <protection/>
    </xf>
    <xf numFmtId="49" fontId="45" fillId="0" borderId="14">
      <alignment vertical="center"/>
      <protection/>
    </xf>
    <xf numFmtId="0" fontId="45" fillId="0" borderId="14">
      <alignment vertical="center"/>
      <protection/>
    </xf>
    <xf numFmtId="40" fontId="46" fillId="0" borderId="0">
      <alignment/>
      <protection/>
    </xf>
    <xf numFmtId="1" fontId="46" fillId="0" borderId="0">
      <alignment/>
      <protection/>
    </xf>
    <xf numFmtId="0" fontId="47" fillId="0" borderId="0">
      <alignment horizontal="center"/>
      <protection/>
    </xf>
    <xf numFmtId="0" fontId="47" fillId="0" borderId="0">
      <alignment horizontal="center"/>
      <protection/>
    </xf>
    <xf numFmtId="0" fontId="57" fillId="0" borderId="0">
      <alignment wrapText="1"/>
      <protection/>
    </xf>
    <xf numFmtId="0" fontId="48" fillId="0" borderId="0" applyNumberFormat="0" applyFill="0" applyBorder="0" applyAlignment="0" applyProtection="0"/>
    <xf numFmtId="0" fontId="17" fillId="0" borderId="18" applyNumberFormat="0" applyFill="0" applyAlignment="0" applyProtection="0"/>
    <xf numFmtId="0" fontId="60" fillId="0" borderId="0" applyAlignment="0">
      <protection/>
    </xf>
    <xf numFmtId="0" fontId="38" fillId="38" borderId="0">
      <alignment vertical="top"/>
      <protection/>
    </xf>
    <xf numFmtId="0" fontId="49" fillId="38" borderId="0">
      <alignment horizontal="center"/>
      <protection/>
    </xf>
    <xf numFmtId="0" fontId="13" fillId="0" borderId="0" applyNumberFormat="0" applyFill="0" applyBorder="0" applyAlignment="0" applyProtection="0"/>
    <xf numFmtId="0" fontId="69" fillId="42"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9" fillId="43"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9" fillId="44"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9" fillId="4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9" fillId="4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9" fillId="4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70"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1" fillId="48" borderId="19" applyNumberFormat="0" applyAlignment="0" applyProtection="0"/>
    <xf numFmtId="0" fontId="8" fillId="39" borderId="6" applyNumberFormat="0" applyAlignment="0" applyProtection="0"/>
    <xf numFmtId="0" fontId="8" fillId="39" borderId="6" applyNumberFormat="0" applyAlignment="0" applyProtection="0"/>
    <xf numFmtId="0" fontId="72" fillId="49"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68"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68" fillId="0" borderId="0" applyFont="0" applyFill="0" applyBorder="0" applyAlignment="0" applyProtection="0"/>
    <xf numFmtId="9" fontId="21" fillId="0" borderId="0" applyFont="0" applyFill="0" applyBorder="0" applyAlignment="0" applyProtection="0"/>
    <xf numFmtId="9" fontId="73" fillId="0" borderId="0" applyFont="0" applyFill="0" applyBorder="0" applyAlignment="0" applyProtection="0"/>
    <xf numFmtId="9" fontId="2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68" fillId="0" borderId="0" applyFont="0" applyFill="0" applyBorder="0" applyAlignment="0" applyProtection="0"/>
    <xf numFmtId="0" fontId="74" fillId="0" borderId="0" applyNumberFormat="0" applyFill="0" applyBorder="0" applyAlignment="0" applyProtection="0"/>
    <xf numFmtId="0" fontId="50" fillId="0" borderId="0" applyNumberFormat="0" applyFill="0" applyBorder="0" applyAlignment="0" applyProtection="0"/>
    <xf numFmtId="0" fontId="74" fillId="0" borderId="0" applyNumberFormat="0" applyFill="0" applyBorder="0" applyAlignment="0" applyProtection="0"/>
    <xf numFmtId="38" fontId="26" fillId="0" borderId="0" applyFill="0" applyBorder="0" applyProtection="0">
      <alignment/>
    </xf>
    <xf numFmtId="0" fontId="26" fillId="0" borderId="0" applyFill="0" applyBorder="0" applyProtection="0">
      <alignment/>
    </xf>
    <xf numFmtId="0" fontId="68" fillId="50" borderId="20" applyNumberFormat="0" applyFont="0" applyAlignment="0" applyProtection="0"/>
    <xf numFmtId="0" fontId="0" fillId="40" borderId="15" applyNumberFormat="0" applyFont="0" applyAlignment="0" applyProtection="0"/>
    <xf numFmtId="0" fontId="0" fillId="40" borderId="15" applyNumberFormat="0" applyFont="0" applyAlignment="0" applyProtection="0"/>
    <xf numFmtId="0" fontId="75" fillId="0" borderId="21" applyNumberFormat="0" applyFill="0" applyAlignment="0" applyProtection="0"/>
    <xf numFmtId="0" fontId="10" fillId="0" borderId="13" applyNumberFormat="0" applyFill="0" applyAlignment="0" applyProtection="0"/>
    <xf numFmtId="0" fontId="10" fillId="0" borderId="13" applyNumberFormat="0" applyFill="0" applyAlignment="0" applyProtection="0"/>
    <xf numFmtId="0" fontId="76" fillId="51"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38" fontId="51" fillId="0" borderId="22" applyNumberFormat="0" applyFont="0" applyFill="0" applyAlignment="0" applyProtection="0"/>
    <xf numFmtId="0" fontId="51" fillId="0" borderId="22" applyNumberFormat="0" applyFont="0" applyFill="0" applyAlignment="0" applyProtection="0"/>
    <xf numFmtId="38" fontId="51" fillId="0" borderId="23" applyNumberFormat="0" applyFont="0" applyAlignment="0">
      <protection/>
    </xf>
    <xf numFmtId="0" fontId="51" fillId="0" borderId="23" applyNumberFormat="0" applyFont="0" applyAlignment="0">
      <protection/>
    </xf>
    <xf numFmtId="0" fontId="77" fillId="52" borderId="24" applyNumberFormat="0" applyAlignment="0" applyProtection="0"/>
    <xf numFmtId="0" fontId="12" fillId="38" borderId="5" applyNumberFormat="0" applyAlignment="0" applyProtection="0"/>
    <xf numFmtId="0" fontId="12" fillId="38" borderId="5" applyNumberFormat="0" applyAlignment="0" applyProtection="0"/>
    <xf numFmtId="0" fontId="78"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180" fontId="56" fillId="0" borderId="0">
      <alignment/>
      <protection/>
    </xf>
    <xf numFmtId="40" fontId="68" fillId="0" borderId="0" applyFont="0" applyFill="0" applyBorder="0" applyAlignment="0" applyProtection="0"/>
    <xf numFmtId="194"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38" fontId="68"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0" fillId="0" borderId="0" applyFont="0" applyFill="0" applyBorder="0" applyAlignment="0" applyProtection="0"/>
    <xf numFmtId="38" fontId="0" fillId="0" borderId="0" applyFont="0" applyFill="0" applyBorder="0" applyAlignment="0" applyProtection="0"/>
    <xf numFmtId="0" fontId="0" fillId="0" borderId="0" applyFont="0" applyFill="0" applyBorder="0" applyAlignment="0" applyProtection="0"/>
    <xf numFmtId="38"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38" fontId="0" fillId="0" borderId="0" applyFont="0" applyFill="0" applyBorder="0" applyAlignment="0" applyProtection="0"/>
    <xf numFmtId="0" fontId="0" fillId="0" borderId="0" applyFont="0" applyFill="0" applyBorder="0" applyAlignment="0" applyProtection="0"/>
    <xf numFmtId="38" fontId="0" fillId="0" borderId="0" applyFont="0" applyFill="0" applyBorder="0" applyAlignment="0" applyProtection="0"/>
    <xf numFmtId="0" fontId="0" fillId="0" borderId="0" applyFont="0" applyFill="0" applyBorder="0" applyAlignment="0" applyProtection="0"/>
    <xf numFmtId="188" fontId="23" fillId="0" borderId="0" applyFont="0" applyFill="0" applyBorder="0" applyAlignment="0" applyProtection="0"/>
    <xf numFmtId="38" fontId="0" fillId="0" borderId="0" applyFont="0" applyFill="0" applyBorder="0" applyAlignment="0" applyProtection="0"/>
    <xf numFmtId="0" fontId="0" fillId="0" borderId="0" applyFont="0" applyFill="0" applyBorder="0" applyAlignment="0" applyProtection="0"/>
    <xf numFmtId="38" fontId="68" fillId="0" borderId="0" applyFont="0" applyFill="0" applyBorder="0" applyAlignment="0" applyProtection="0"/>
    <xf numFmtId="0" fontId="68" fillId="0" borderId="0" applyFont="0" applyFill="0" applyBorder="0" applyAlignment="0" applyProtection="0"/>
    <xf numFmtId="38" fontId="21" fillId="0" borderId="0" applyFont="0" applyFill="0" applyBorder="0" applyAlignment="0" applyProtection="0"/>
    <xf numFmtId="38" fontId="73" fillId="0" borderId="0" applyFont="0" applyFill="0" applyBorder="0" applyAlignment="0" applyProtection="0"/>
    <xf numFmtId="0" fontId="73" fillId="0" borderId="0" applyFont="0" applyFill="0" applyBorder="0" applyAlignment="0" applyProtection="0"/>
    <xf numFmtId="0" fontId="2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187" fontId="2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0" fontId="0" fillId="0" borderId="0" applyFont="0" applyFill="0" applyBorder="0" applyAlignment="0" applyProtection="0"/>
    <xf numFmtId="0" fontId="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38" fontId="21" fillId="0" borderId="0" applyFont="0" applyFill="0" applyBorder="0" applyAlignment="0" applyProtection="0"/>
    <xf numFmtId="0" fontId="21" fillId="0" borderId="0" applyFont="0" applyFill="0" applyBorder="0" applyAlignment="0" applyProtection="0"/>
    <xf numFmtId="38" fontId="1" fillId="0" borderId="0" applyFont="0" applyFill="0" applyBorder="0" applyAlignment="0" applyProtection="0"/>
    <xf numFmtId="0" fontId="1" fillId="0" borderId="0" applyFont="0" applyFill="0" applyBorder="0" applyAlignment="0" applyProtection="0"/>
    <xf numFmtId="38" fontId="68" fillId="0" borderId="0" applyFont="0" applyFill="0" applyBorder="0" applyAlignment="0" applyProtection="0"/>
    <xf numFmtId="0" fontId="68" fillId="0" borderId="0" applyFont="0" applyFill="0" applyBorder="0" applyAlignment="0" applyProtection="0"/>
    <xf numFmtId="38" fontId="68" fillId="0" borderId="0" applyFont="0" applyFill="0" applyBorder="0" applyAlignment="0" applyProtection="0"/>
    <xf numFmtId="0" fontId="68" fillId="0" borderId="0" applyFont="0" applyFill="0" applyBorder="0" applyAlignment="0" applyProtection="0"/>
    <xf numFmtId="38" fontId="68" fillId="0" borderId="0" applyFont="0" applyFill="0" applyBorder="0" applyAlignment="0" applyProtection="0"/>
    <xf numFmtId="0" fontId="68" fillId="0" borderId="0" applyFont="0" applyFill="0" applyBorder="0" applyAlignment="0" applyProtection="0"/>
    <xf numFmtId="38" fontId="68" fillId="0" borderId="0" applyFont="0" applyFill="0" applyBorder="0" applyAlignment="0" applyProtection="0"/>
    <xf numFmtId="0" fontId="68" fillId="0" borderId="0" applyFont="0" applyFill="0" applyBorder="0" applyAlignment="0" applyProtection="0"/>
    <xf numFmtId="38" fontId="68" fillId="0" borderId="0" applyFont="0" applyFill="0" applyBorder="0" applyAlignment="0" applyProtection="0"/>
    <xf numFmtId="0" fontId="68" fillId="0" borderId="0" applyFont="0" applyFill="0" applyBorder="0" applyAlignment="0" applyProtection="0"/>
    <xf numFmtId="38" fontId="68" fillId="0" borderId="0" applyFont="0" applyFill="0" applyBorder="0" applyAlignment="0" applyProtection="0"/>
    <xf numFmtId="0" fontId="68" fillId="0" borderId="0" applyFont="0" applyFill="0" applyBorder="0" applyAlignment="0" applyProtection="0"/>
    <xf numFmtId="38" fontId="68" fillId="0" borderId="0" applyFont="0" applyFill="0" applyBorder="0" applyAlignment="0" applyProtection="0"/>
    <xf numFmtId="0" fontId="68" fillId="0" borderId="0" applyFont="0" applyFill="0" applyBorder="0" applyAlignment="0" applyProtection="0"/>
    <xf numFmtId="38" fontId="68" fillId="0" borderId="0" applyFont="0" applyFill="0" applyBorder="0" applyAlignment="0" applyProtection="0"/>
    <xf numFmtId="0" fontId="68" fillId="0" borderId="0" applyFont="0" applyFill="0" applyBorder="0" applyAlignment="0" applyProtection="0"/>
    <xf numFmtId="38" fontId="68" fillId="0" borderId="0" applyFont="0" applyFill="0" applyBorder="0" applyAlignment="0" applyProtection="0"/>
    <xf numFmtId="0" fontId="68" fillId="0" borderId="0" applyFont="0" applyFill="0" applyBorder="0" applyAlignment="0" applyProtection="0"/>
    <xf numFmtId="38" fontId="68" fillId="0" borderId="0" applyFont="0" applyFill="0" applyBorder="0" applyAlignment="0" applyProtection="0"/>
    <xf numFmtId="0" fontId="68" fillId="0" borderId="0" applyFont="0" applyFill="0" applyBorder="0" applyAlignment="0" applyProtection="0"/>
    <xf numFmtId="38" fontId="0" fillId="0" borderId="0" applyFont="0" applyFill="0" applyBorder="0" applyAlignment="0" applyProtection="0"/>
    <xf numFmtId="0" fontId="0" fillId="0" borderId="0" applyFont="0" applyFill="0" applyBorder="0" applyAlignment="0" applyProtection="0"/>
    <xf numFmtId="38" fontId="68" fillId="0" borderId="0" applyFont="0" applyFill="0" applyBorder="0" applyAlignment="0" applyProtection="0"/>
    <xf numFmtId="0" fontId="68" fillId="0" borderId="0" applyFont="0" applyFill="0" applyBorder="0" applyAlignment="0" applyProtection="0"/>
    <xf numFmtId="38" fontId="68" fillId="0" borderId="0" applyFont="0" applyFill="0" applyBorder="0" applyAlignment="0" applyProtection="0"/>
    <xf numFmtId="0" fontId="68" fillId="0" borderId="0" applyFont="0" applyFill="0" applyBorder="0" applyAlignment="0" applyProtection="0"/>
    <xf numFmtId="38" fontId="68" fillId="0" borderId="0" applyFont="0" applyFill="0" applyBorder="0" applyAlignment="0" applyProtection="0"/>
    <xf numFmtId="0" fontId="68" fillId="0" borderId="0" applyFont="0" applyFill="0" applyBorder="0" applyAlignment="0" applyProtection="0"/>
    <xf numFmtId="38" fontId="1" fillId="0" borderId="0" applyFont="0" applyFill="0" applyBorder="0" applyAlignment="0" applyProtection="0"/>
    <xf numFmtId="38" fontId="68" fillId="0" borderId="0" applyFont="0" applyFill="0" applyBorder="0" applyAlignment="0" applyProtection="0"/>
    <xf numFmtId="0" fontId="68" fillId="0" borderId="0" applyFont="0" applyFill="0" applyBorder="0" applyAlignment="0" applyProtection="0"/>
    <xf numFmtId="38" fontId="68" fillId="0" borderId="0" applyFont="0" applyFill="0" applyBorder="0" applyAlignment="0" applyProtection="0"/>
    <xf numFmtId="0" fontId="68" fillId="0" borderId="0" applyFont="0" applyFill="0" applyBorder="0" applyAlignment="0" applyProtection="0"/>
    <xf numFmtId="38" fontId="68" fillId="0" borderId="0" applyFont="0" applyFill="0" applyBorder="0" applyAlignment="0" applyProtection="0"/>
    <xf numFmtId="0" fontId="68" fillId="0" borderId="0" applyFont="0" applyFill="0" applyBorder="0" applyAlignment="0" applyProtection="0"/>
    <xf numFmtId="38" fontId="1" fillId="0" borderId="0" applyFont="0" applyFill="0" applyBorder="0" applyAlignment="0" applyProtection="0"/>
    <xf numFmtId="0" fontId="1" fillId="0" borderId="0" applyFont="0" applyFill="0" applyBorder="0" applyAlignment="0" applyProtection="0"/>
    <xf numFmtId="38" fontId="1" fillId="0" borderId="0" applyFont="0" applyFill="0" applyBorder="0" applyAlignment="0" applyProtection="0"/>
    <xf numFmtId="0" fontId="1" fillId="0" borderId="0" applyFont="0" applyFill="0" applyBorder="0" applyAlignment="0" applyProtection="0"/>
    <xf numFmtId="38" fontId="1" fillId="0" borderId="0" applyFont="0" applyFill="0" applyBorder="0" applyAlignment="0" applyProtection="0"/>
    <xf numFmtId="184" fontId="23" fillId="0" borderId="0" applyFont="0" applyFill="0" applyBorder="0" applyAlignment="0" applyProtection="0"/>
    <xf numFmtId="38" fontId="1" fillId="0" borderId="0" applyFont="0" applyFill="0" applyBorder="0" applyAlignment="0" applyProtection="0"/>
    <xf numFmtId="0" fontId="1" fillId="0" borderId="0" applyFont="0" applyFill="0" applyBorder="0" applyAlignment="0" applyProtection="0"/>
    <xf numFmtId="184" fontId="23" fillId="0" borderId="0" applyFont="0" applyFill="0" applyBorder="0" applyAlignment="0" applyProtection="0"/>
    <xf numFmtId="0" fontId="68" fillId="0" borderId="0" applyFont="0" applyFill="0" applyBorder="0" applyAlignment="0" applyProtection="0"/>
    <xf numFmtId="184" fontId="23" fillId="0" borderId="0" applyFont="0" applyFill="0" applyBorder="0" applyAlignment="0" applyProtection="0"/>
    <xf numFmtId="184" fontId="23" fillId="0" borderId="0" applyFont="0" applyFill="0" applyBorder="0" applyAlignment="0" applyProtection="0"/>
    <xf numFmtId="38" fontId="1" fillId="0" borderId="0" applyFont="0" applyFill="0" applyBorder="0" applyAlignment="0" applyProtection="0"/>
    <xf numFmtId="0" fontId="1" fillId="0" borderId="0" applyFont="0" applyFill="0" applyBorder="0" applyAlignment="0" applyProtection="0"/>
    <xf numFmtId="184" fontId="23" fillId="0" borderId="0" applyFont="0" applyFill="0" applyBorder="0" applyAlignment="0" applyProtection="0"/>
    <xf numFmtId="0" fontId="79" fillId="0" borderId="25"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80" fillId="0" borderId="26"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81" fillId="0" borderId="27"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8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38" fontId="52" fillId="0" borderId="0" applyFill="0" applyBorder="0" applyProtection="0">
      <alignment horizontal="left" vertical="center"/>
    </xf>
    <xf numFmtId="0" fontId="52" fillId="0" borderId="0" applyFill="0" applyBorder="0" applyProtection="0">
      <alignment horizontal="left" vertical="center"/>
    </xf>
    <xf numFmtId="38" fontId="53" fillId="0" borderId="0" applyFill="0" applyBorder="0" applyProtection="0">
      <alignment horizontal="left" vertical="center"/>
    </xf>
    <xf numFmtId="0" fontId="53" fillId="0" borderId="0" applyFill="0" applyBorder="0" applyProtection="0">
      <alignment horizontal="left" vertical="center"/>
    </xf>
    <xf numFmtId="0" fontId="82" fillId="0" borderId="2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83" fillId="52" borderId="29" applyNumberFormat="0" applyAlignment="0" applyProtection="0"/>
    <xf numFmtId="0" fontId="18" fillId="38" borderId="16" applyNumberFormat="0" applyAlignment="0" applyProtection="0"/>
    <xf numFmtId="0" fontId="18" fillId="38" borderId="16" applyNumberFormat="0" applyAlignment="0" applyProtection="0"/>
    <xf numFmtId="0" fontId="8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6" fontId="68" fillId="0" borderId="0" applyFont="0" applyFill="0" applyBorder="0" applyAlignment="0" applyProtection="0"/>
    <xf numFmtId="8" fontId="68"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6" fontId="1" fillId="0" borderId="0" applyFont="0" applyFill="0" applyBorder="0" applyAlignment="0" applyProtection="0"/>
    <xf numFmtId="0" fontId="85" fillId="53" borderId="24" applyNumberFormat="0" applyAlignment="0" applyProtection="0"/>
    <xf numFmtId="0" fontId="20" fillId="7" borderId="5" applyNumberFormat="0" applyAlignment="0" applyProtection="0"/>
    <xf numFmtId="0" fontId="20" fillId="7" borderId="5" applyNumberFormat="0" applyAlignment="0" applyProtection="0"/>
    <xf numFmtId="0" fontId="30" fillId="0" borderId="0">
      <alignment vertical="center"/>
      <protection/>
    </xf>
    <xf numFmtId="0" fontId="73" fillId="0" borderId="0">
      <alignment vertical="center"/>
      <protection/>
    </xf>
    <xf numFmtId="0" fontId="68" fillId="0" borderId="0">
      <alignment vertical="center"/>
      <protection/>
    </xf>
    <xf numFmtId="0" fontId="68" fillId="0" borderId="0">
      <alignment vertical="center"/>
      <protection/>
    </xf>
    <xf numFmtId="0" fontId="68" fillId="0" borderId="0">
      <alignment vertical="center"/>
      <protection/>
    </xf>
    <xf numFmtId="0" fontId="73"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3" fillId="0" borderId="0">
      <alignment/>
      <protection/>
    </xf>
    <xf numFmtId="0" fontId="68" fillId="0" borderId="0">
      <alignment vertical="center"/>
      <protection/>
    </xf>
    <xf numFmtId="0" fontId="0" fillId="0" borderId="0">
      <alignment vertical="center"/>
      <protection/>
    </xf>
    <xf numFmtId="0" fontId="73" fillId="0" borderId="0">
      <alignment vertical="center"/>
      <protection/>
    </xf>
    <xf numFmtId="0" fontId="0" fillId="0" borderId="0">
      <alignment vertical="center"/>
      <protection/>
    </xf>
    <xf numFmtId="0" fontId="0" fillId="0" borderId="0">
      <alignment vertical="center"/>
      <protection/>
    </xf>
    <xf numFmtId="0" fontId="68" fillId="0" borderId="0">
      <alignment vertical="center"/>
      <protection/>
    </xf>
    <xf numFmtId="0" fontId="0" fillId="0" borderId="0">
      <alignment vertical="center"/>
      <protection/>
    </xf>
    <xf numFmtId="0" fontId="23" fillId="0" borderId="0">
      <alignment/>
      <protection/>
    </xf>
    <xf numFmtId="0" fontId="23" fillId="0" borderId="0">
      <alignment/>
      <protection/>
    </xf>
    <xf numFmtId="0" fontId="23" fillId="0" borderId="0">
      <alignment/>
      <protection/>
    </xf>
    <xf numFmtId="0" fontId="73" fillId="0" borderId="0">
      <alignment vertical="center"/>
      <protection/>
    </xf>
    <xf numFmtId="0" fontId="0" fillId="0" borderId="0">
      <alignment vertical="center"/>
      <protection/>
    </xf>
    <xf numFmtId="0" fontId="68"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0" fillId="0" borderId="0">
      <alignment vertical="center"/>
      <protection/>
    </xf>
    <xf numFmtId="0" fontId="0" fillId="0" borderId="0">
      <alignment/>
      <protection/>
    </xf>
    <xf numFmtId="0" fontId="23" fillId="0" borderId="0">
      <alignment/>
      <protection/>
    </xf>
    <xf numFmtId="0" fontId="30" fillId="0" borderId="0">
      <alignment vertical="center"/>
      <protection/>
    </xf>
    <xf numFmtId="0" fontId="0" fillId="0" borderId="0">
      <alignment/>
      <protection/>
    </xf>
    <xf numFmtId="0" fontId="86" fillId="0" borderId="0" applyNumberFormat="0" applyFill="0" applyBorder="0" applyAlignment="0" applyProtection="0"/>
    <xf numFmtId="0" fontId="54" fillId="0" borderId="0">
      <alignment/>
      <protection/>
    </xf>
    <xf numFmtId="0" fontId="87" fillId="5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8" fillId="55" borderId="0">
      <alignment/>
      <protection/>
    </xf>
    <xf numFmtId="0" fontId="24" fillId="0" borderId="0" applyFont="0" applyFill="0" applyBorder="0" applyAlignment="0" applyProtection="0"/>
  </cellStyleXfs>
  <cellXfs count="237">
    <xf numFmtId="0" fontId="0" fillId="0" borderId="0" xfId="0" applyAlignment="1">
      <alignment vertical="center"/>
    </xf>
    <xf numFmtId="0" fontId="2" fillId="56" borderId="0" xfId="571" applyFont="1" applyFill="1" applyBorder="1">
      <alignment/>
      <protection/>
    </xf>
    <xf numFmtId="0" fontId="4" fillId="56" borderId="0" xfId="571" applyFont="1" applyFill="1" applyBorder="1">
      <alignment/>
      <protection/>
    </xf>
    <xf numFmtId="0" fontId="4" fillId="56" borderId="0" xfId="571" applyFont="1" applyFill="1" applyBorder="1" applyAlignment="1">
      <alignment vertical="top" wrapText="1"/>
      <protection/>
    </xf>
    <xf numFmtId="0" fontId="4" fillId="56" borderId="0" xfId="0" applyFont="1" applyFill="1" applyAlignment="1">
      <alignment vertical="center"/>
    </xf>
    <xf numFmtId="0" fontId="4" fillId="56" borderId="0" xfId="0" applyFont="1" applyFill="1" applyBorder="1" applyAlignment="1">
      <alignment vertical="center"/>
    </xf>
    <xf numFmtId="0" fontId="4" fillId="56" borderId="0" xfId="571" applyFont="1" applyFill="1" applyBorder="1" applyAlignment="1">
      <alignment horizontal="left" vertical="top"/>
      <protection/>
    </xf>
    <xf numFmtId="0" fontId="4" fillId="56" borderId="0" xfId="0" applyFont="1" applyFill="1" applyBorder="1" applyAlignment="1">
      <alignment vertical="center"/>
    </xf>
    <xf numFmtId="0" fontId="88" fillId="0" borderId="0" xfId="0" applyFont="1" applyAlignment="1">
      <alignment horizontal="center" vertical="center"/>
    </xf>
    <xf numFmtId="0" fontId="88" fillId="0" borderId="0" xfId="0" applyFont="1" applyAlignment="1">
      <alignment vertical="center"/>
    </xf>
    <xf numFmtId="38" fontId="88" fillId="0" borderId="0" xfId="358" applyFont="1" applyAlignment="1">
      <alignment vertical="center"/>
    </xf>
    <xf numFmtId="176" fontId="88" fillId="0" borderId="0" xfId="358" applyNumberFormat="1" applyFont="1" applyAlignment="1">
      <alignment vertical="center"/>
    </xf>
    <xf numFmtId="176" fontId="89" fillId="42" borderId="30" xfId="537" applyNumberFormat="1" applyFont="1" applyFill="1" applyBorder="1" applyAlignment="1">
      <alignment horizontal="center" vertical="center" wrapText="1"/>
      <protection/>
    </xf>
    <xf numFmtId="38" fontId="88" fillId="0" borderId="0" xfId="358" applyFont="1" applyAlignment="1">
      <alignment horizontal="center" vertical="center"/>
    </xf>
    <xf numFmtId="0" fontId="89" fillId="42" borderId="30" xfId="537" applyFont="1" applyFill="1" applyBorder="1" applyAlignment="1">
      <alignment horizontal="center" vertical="center" wrapText="1" readingOrder="1"/>
      <protection/>
    </xf>
    <xf numFmtId="176" fontId="89" fillId="42" borderId="30" xfId="537" applyNumberFormat="1" applyFont="1" applyFill="1" applyBorder="1" applyAlignment="1">
      <alignment horizontal="center" vertical="center" wrapText="1" readingOrder="1"/>
      <protection/>
    </xf>
    <xf numFmtId="0" fontId="88" fillId="9" borderId="31" xfId="0" applyFont="1" applyFill="1" applyBorder="1" applyAlignment="1">
      <alignment horizontal="center" vertical="center" wrapText="1"/>
    </xf>
    <xf numFmtId="0" fontId="88" fillId="9" borderId="31" xfId="0" applyFont="1" applyFill="1" applyBorder="1" applyAlignment="1">
      <alignment vertical="center" wrapText="1"/>
    </xf>
    <xf numFmtId="0" fontId="88" fillId="9" borderId="30" xfId="0" applyFont="1" applyFill="1" applyBorder="1" applyAlignment="1">
      <alignment horizontal="center" vertical="center" wrapText="1"/>
    </xf>
    <xf numFmtId="0" fontId="88" fillId="9" borderId="30" xfId="0" applyFont="1" applyFill="1" applyBorder="1" applyAlignment="1">
      <alignment vertical="center" wrapText="1"/>
    </xf>
    <xf numFmtId="0" fontId="88" fillId="9" borderId="32" xfId="0" applyFont="1" applyFill="1" applyBorder="1" applyAlignment="1">
      <alignment horizontal="center" vertical="center" wrapText="1"/>
    </xf>
    <xf numFmtId="0" fontId="88" fillId="9" borderId="30" xfId="0" applyFont="1" applyFill="1" applyBorder="1" applyAlignment="1">
      <alignment vertical="center"/>
    </xf>
    <xf numFmtId="3" fontId="90" fillId="0" borderId="0" xfId="0" applyNumberFormat="1" applyFont="1" applyAlignment="1">
      <alignment vertical="center"/>
    </xf>
    <xf numFmtId="0" fontId="90" fillId="0" borderId="0" xfId="0" applyFont="1" applyAlignment="1">
      <alignment vertical="center"/>
    </xf>
    <xf numFmtId="176" fontId="90" fillId="0" borderId="0" xfId="0" applyNumberFormat="1" applyFont="1" applyAlignment="1">
      <alignment vertical="center"/>
    </xf>
    <xf numFmtId="0" fontId="88" fillId="57" borderId="30" xfId="0" applyFont="1" applyFill="1" applyBorder="1" applyAlignment="1">
      <alignment horizontal="center" vertical="center" wrapText="1"/>
    </xf>
    <xf numFmtId="38" fontId="91" fillId="0" borderId="0" xfId="358" applyFont="1" applyAlignment="1">
      <alignment vertical="center"/>
    </xf>
    <xf numFmtId="0" fontId="88" fillId="13" borderId="30" xfId="0" applyFont="1" applyFill="1" applyBorder="1" applyAlignment="1">
      <alignment horizontal="center" vertical="center" wrapText="1"/>
    </xf>
    <xf numFmtId="0" fontId="88" fillId="13" borderId="30" xfId="0" applyFont="1" applyFill="1" applyBorder="1" applyAlignment="1">
      <alignment vertical="center" wrapText="1"/>
    </xf>
    <xf numFmtId="0" fontId="88" fillId="0" borderId="0" xfId="0" applyFont="1" applyAlignment="1">
      <alignment horizontal="left" vertical="center"/>
    </xf>
    <xf numFmtId="0" fontId="88" fillId="8" borderId="30" xfId="0" applyFont="1" applyFill="1" applyBorder="1" applyAlignment="1">
      <alignment horizontal="center" vertical="center" wrapText="1"/>
    </xf>
    <xf numFmtId="0" fontId="88" fillId="8" borderId="30" xfId="0" applyFont="1" applyFill="1" applyBorder="1" applyAlignment="1">
      <alignment vertical="center" wrapText="1"/>
    </xf>
    <xf numFmtId="0" fontId="91" fillId="58" borderId="30" xfId="0" applyFont="1" applyFill="1" applyBorder="1" applyAlignment="1">
      <alignment horizontal="centerContinuous" vertical="center"/>
    </xf>
    <xf numFmtId="0" fontId="92" fillId="58" borderId="30" xfId="0" applyFont="1" applyFill="1" applyBorder="1" applyAlignment="1">
      <alignment horizontal="left" vertical="center" wrapText="1" readingOrder="1"/>
    </xf>
    <xf numFmtId="38" fontId="88" fillId="9" borderId="30" xfId="358" applyFont="1" applyFill="1" applyBorder="1" applyAlignment="1">
      <alignment horizontal="right" vertical="center"/>
    </xf>
    <xf numFmtId="176" fontId="88" fillId="9" borderId="30" xfId="358" applyNumberFormat="1" applyFont="1" applyFill="1" applyBorder="1" applyAlignment="1">
      <alignment horizontal="right" vertical="center"/>
    </xf>
    <xf numFmtId="3" fontId="90" fillId="9" borderId="30" xfId="0" applyNumberFormat="1" applyFont="1" applyFill="1" applyBorder="1" applyAlignment="1">
      <alignment horizontal="right" vertical="center"/>
    </xf>
    <xf numFmtId="176" fontId="90" fillId="9" borderId="30" xfId="0" applyNumberFormat="1" applyFont="1" applyFill="1" applyBorder="1" applyAlignment="1">
      <alignment horizontal="right" vertical="center"/>
    </xf>
    <xf numFmtId="38" fontId="88" fillId="8" borderId="30" xfId="358" applyFont="1" applyFill="1" applyBorder="1" applyAlignment="1">
      <alignment horizontal="right" vertical="center"/>
    </xf>
    <xf numFmtId="176" fontId="88" fillId="8" borderId="30" xfId="358" applyNumberFormat="1" applyFont="1" applyFill="1" applyBorder="1" applyAlignment="1">
      <alignment horizontal="right" vertical="center"/>
    </xf>
    <xf numFmtId="38" fontId="88" fillId="13" borderId="30" xfId="358" applyFont="1" applyFill="1" applyBorder="1" applyAlignment="1">
      <alignment horizontal="right" vertical="center"/>
    </xf>
    <xf numFmtId="176" fontId="88" fillId="13" borderId="30" xfId="358" applyNumberFormat="1" applyFont="1" applyFill="1" applyBorder="1" applyAlignment="1">
      <alignment horizontal="right" vertical="center"/>
    </xf>
    <xf numFmtId="38" fontId="88" fillId="58" borderId="30" xfId="358" applyFont="1" applyFill="1" applyBorder="1" applyAlignment="1">
      <alignment horizontal="right" vertical="center"/>
    </xf>
    <xf numFmtId="176" fontId="88" fillId="58" borderId="30" xfId="358" applyNumberFormat="1" applyFont="1" applyFill="1" applyBorder="1" applyAlignment="1">
      <alignment horizontal="right" vertical="center"/>
    </xf>
    <xf numFmtId="38" fontId="88" fillId="9" borderId="30" xfId="358" applyFont="1" applyFill="1" applyBorder="1" applyAlignment="1">
      <alignment horizontal="center" vertical="center"/>
    </xf>
    <xf numFmtId="0" fontId="90" fillId="9" borderId="30" xfId="0" applyFont="1" applyFill="1" applyBorder="1" applyAlignment="1">
      <alignment horizontal="center" vertical="center"/>
    </xf>
    <xf numFmtId="38" fontId="88" fillId="8" borderId="30" xfId="358" applyFont="1" applyFill="1" applyBorder="1" applyAlignment="1">
      <alignment horizontal="center" vertical="center"/>
    </xf>
    <xf numFmtId="38" fontId="88" fillId="13" borderId="30" xfId="358" applyFont="1" applyFill="1" applyBorder="1" applyAlignment="1">
      <alignment horizontal="center" vertical="center"/>
    </xf>
    <xf numFmtId="38" fontId="88" fillId="58" borderId="30" xfId="358" applyFont="1" applyFill="1" applyBorder="1" applyAlignment="1">
      <alignment horizontal="center" vertical="center"/>
    </xf>
    <xf numFmtId="0" fontId="88" fillId="58" borderId="30" xfId="0" applyFont="1" applyFill="1" applyBorder="1" applyAlignment="1">
      <alignment horizontal="center" vertical="center" wrapText="1" readingOrder="1"/>
    </xf>
    <xf numFmtId="0" fontId="88" fillId="0" borderId="0" xfId="0" applyFont="1" applyAlignment="1">
      <alignment vertical="center"/>
    </xf>
    <xf numFmtId="0" fontId="88" fillId="59" borderId="31" xfId="0" applyFont="1" applyFill="1" applyBorder="1" applyAlignment="1">
      <alignment horizontal="center" vertical="center" wrapText="1"/>
    </xf>
    <xf numFmtId="0" fontId="88" fillId="59" borderId="33" xfId="0" applyFont="1" applyFill="1" applyBorder="1" applyAlignment="1">
      <alignment vertical="center" wrapText="1"/>
    </xf>
    <xf numFmtId="176" fontId="88" fillId="59" borderId="31" xfId="316" applyNumberFormat="1" applyFont="1" applyFill="1" applyBorder="1" applyAlignment="1">
      <alignment horizontal="center" vertical="center" wrapText="1"/>
    </xf>
    <xf numFmtId="0" fontId="88" fillId="59" borderId="30" xfId="0" applyFont="1" applyFill="1" applyBorder="1" applyAlignment="1">
      <alignment horizontal="center" vertical="center" wrapText="1"/>
    </xf>
    <xf numFmtId="0" fontId="88" fillId="59" borderId="32" xfId="0" applyFont="1" applyFill="1" applyBorder="1" applyAlignment="1">
      <alignment vertical="center" wrapText="1"/>
    </xf>
    <xf numFmtId="176" fontId="88" fillId="59" borderId="30" xfId="316" applyNumberFormat="1" applyFont="1" applyFill="1" applyBorder="1" applyAlignment="1">
      <alignment horizontal="center" vertical="center" wrapText="1"/>
    </xf>
    <xf numFmtId="0" fontId="88" fillId="59" borderId="32" xfId="0" applyFont="1" applyFill="1" applyBorder="1" applyAlignment="1">
      <alignment horizontal="center" vertical="center" wrapText="1"/>
    </xf>
    <xf numFmtId="0" fontId="88" fillId="57" borderId="32" xfId="0" applyFont="1" applyFill="1" applyBorder="1" applyAlignment="1">
      <alignment vertical="center" wrapText="1"/>
    </xf>
    <xf numFmtId="176" fontId="88" fillId="57" borderId="30" xfId="316" applyNumberFormat="1" applyFont="1" applyFill="1" applyBorder="1" applyAlignment="1">
      <alignment horizontal="center" vertical="center" wrapText="1"/>
    </xf>
    <xf numFmtId="0" fontId="88" fillId="57" borderId="0" xfId="0" applyFont="1" applyFill="1" applyBorder="1" applyAlignment="1">
      <alignment horizontal="center" vertical="center" wrapText="1"/>
    </xf>
    <xf numFmtId="176" fontId="88" fillId="57" borderId="34" xfId="316" applyNumberFormat="1" applyFont="1" applyFill="1" applyBorder="1" applyAlignment="1">
      <alignment horizontal="center" vertical="center" wrapText="1"/>
    </xf>
    <xf numFmtId="0" fontId="88" fillId="60" borderId="35" xfId="0" applyFont="1" applyFill="1" applyBorder="1" applyAlignment="1">
      <alignment horizontal="center" vertical="center" wrapText="1"/>
    </xf>
    <xf numFmtId="0" fontId="88" fillId="60" borderId="30" xfId="0" applyFont="1" applyFill="1" applyBorder="1" applyAlignment="1">
      <alignment vertical="center" wrapText="1"/>
    </xf>
    <xf numFmtId="176" fontId="88" fillId="60" borderId="30" xfId="316" applyNumberFormat="1" applyFont="1" applyFill="1" applyBorder="1" applyAlignment="1">
      <alignment horizontal="center" vertical="center" wrapText="1"/>
    </xf>
    <xf numFmtId="0" fontId="88" fillId="60" borderId="0" xfId="0" applyFont="1" applyFill="1" applyBorder="1" applyAlignment="1">
      <alignment horizontal="center" vertical="center" wrapText="1"/>
    </xf>
    <xf numFmtId="176" fontId="88" fillId="60" borderId="34" xfId="316" applyNumberFormat="1" applyFont="1" applyFill="1" applyBorder="1" applyAlignment="1">
      <alignment horizontal="center" vertical="center" wrapText="1"/>
    </xf>
    <xf numFmtId="0" fontId="91" fillId="58" borderId="0" xfId="0" applyFont="1" applyFill="1" applyBorder="1" applyAlignment="1">
      <alignment horizontal="center" vertical="center" wrapText="1"/>
    </xf>
    <xf numFmtId="176" fontId="91" fillId="58" borderId="34" xfId="316" applyNumberFormat="1" applyFont="1" applyFill="1" applyBorder="1" applyAlignment="1">
      <alignment horizontal="center" vertical="center" wrapText="1"/>
    </xf>
    <xf numFmtId="0" fontId="88" fillId="0" borderId="36" xfId="0" applyFont="1" applyBorder="1" applyAlignment="1">
      <alignment vertical="center"/>
    </xf>
    <xf numFmtId="0" fontId="88" fillId="0" borderId="36" xfId="0" applyFont="1" applyBorder="1" applyAlignment="1">
      <alignment horizontal="right" vertical="center"/>
    </xf>
    <xf numFmtId="0" fontId="88" fillId="0" borderId="37" xfId="0" applyFont="1" applyBorder="1" applyAlignment="1">
      <alignment vertical="center"/>
    </xf>
    <xf numFmtId="0" fontId="88" fillId="0" borderId="0" xfId="0" applyFont="1" applyBorder="1" applyAlignment="1">
      <alignment vertical="center"/>
    </xf>
    <xf numFmtId="3" fontId="89" fillId="61" borderId="30" xfId="0" applyNumberFormat="1" applyFont="1" applyFill="1" applyBorder="1" applyAlignment="1">
      <alignment horizontal="center" vertical="center"/>
    </xf>
    <xf numFmtId="3" fontId="89" fillId="62" borderId="30" xfId="0" applyNumberFormat="1" applyFont="1" applyFill="1" applyBorder="1" applyAlignment="1">
      <alignment horizontal="center" vertical="center"/>
    </xf>
    <xf numFmtId="0" fontId="89" fillId="63" borderId="30" xfId="0" applyFont="1" applyFill="1" applyBorder="1" applyAlignment="1">
      <alignment horizontal="center" vertical="center"/>
    </xf>
    <xf numFmtId="3" fontId="89" fillId="61" borderId="30" xfId="0" applyNumberFormat="1" applyFont="1" applyFill="1" applyBorder="1" applyAlignment="1">
      <alignment horizontal="center" vertical="center" wrapText="1"/>
    </xf>
    <xf numFmtId="0" fontId="89" fillId="61" borderId="30" xfId="0" applyFont="1" applyFill="1" applyBorder="1" applyAlignment="1">
      <alignment horizontal="center" vertical="center" wrapText="1"/>
    </xf>
    <xf numFmtId="3" fontId="89" fillId="62" borderId="30" xfId="0" applyNumberFormat="1" applyFont="1" applyFill="1" applyBorder="1" applyAlignment="1">
      <alignment horizontal="center" vertical="center" wrapText="1"/>
    </xf>
    <xf numFmtId="0" fontId="89" fillId="63" borderId="30" xfId="0" applyFont="1" applyFill="1" applyBorder="1" applyAlignment="1">
      <alignment horizontal="center" vertical="center" wrapText="1"/>
    </xf>
    <xf numFmtId="0" fontId="88" fillId="60" borderId="30" xfId="0" applyFont="1" applyFill="1" applyBorder="1" applyAlignment="1">
      <alignment horizontal="center" vertical="center" wrapText="1"/>
    </xf>
    <xf numFmtId="3" fontId="88" fillId="64" borderId="30" xfId="0" applyNumberFormat="1" applyFont="1" applyFill="1" applyBorder="1" applyAlignment="1">
      <alignment horizontal="right" vertical="center" wrapText="1"/>
    </xf>
    <xf numFmtId="3" fontId="88" fillId="9" borderId="35" xfId="0" applyNumberFormat="1" applyFont="1" applyFill="1" applyBorder="1" applyAlignment="1">
      <alignment horizontal="right" vertical="center" wrapText="1"/>
    </xf>
    <xf numFmtId="3" fontId="88" fillId="9" borderId="30" xfId="0" applyNumberFormat="1" applyFont="1" applyFill="1" applyBorder="1" applyAlignment="1">
      <alignment horizontal="right" vertical="center" wrapText="1"/>
    </xf>
    <xf numFmtId="3" fontId="88" fillId="9" borderId="32" xfId="0" applyNumberFormat="1" applyFont="1" applyFill="1" applyBorder="1" applyAlignment="1">
      <alignment horizontal="right" vertical="center" wrapText="1"/>
    </xf>
    <xf numFmtId="3" fontId="88" fillId="9" borderId="30" xfId="0" applyNumberFormat="1" applyFont="1" applyFill="1" applyBorder="1" applyAlignment="1">
      <alignment horizontal="right" vertical="center" wrapText="1" readingOrder="1"/>
    </xf>
    <xf numFmtId="3" fontId="88" fillId="8" borderId="35" xfId="0" applyNumberFormat="1" applyFont="1" applyFill="1" applyBorder="1" applyAlignment="1">
      <alignment horizontal="right" vertical="center" wrapText="1"/>
    </xf>
    <xf numFmtId="3" fontId="88" fillId="8" borderId="30" xfId="0" applyNumberFormat="1" applyFont="1" applyFill="1" applyBorder="1" applyAlignment="1">
      <alignment horizontal="right" vertical="center" wrapText="1"/>
    </xf>
    <xf numFmtId="3" fontId="88" fillId="8" borderId="32" xfId="0" applyNumberFormat="1" applyFont="1" applyFill="1" applyBorder="1" applyAlignment="1">
      <alignment horizontal="right" vertical="center" wrapText="1"/>
    </xf>
    <xf numFmtId="3" fontId="92" fillId="8" borderId="30" xfId="0" applyNumberFormat="1" applyFont="1" applyFill="1" applyBorder="1" applyAlignment="1">
      <alignment horizontal="right" vertical="center" wrapText="1" readingOrder="1"/>
    </xf>
    <xf numFmtId="3" fontId="88" fillId="60" borderId="35" xfId="0" applyNumberFormat="1" applyFont="1" applyFill="1" applyBorder="1" applyAlignment="1">
      <alignment horizontal="right" vertical="center" wrapText="1"/>
    </xf>
    <xf numFmtId="3" fontId="88" fillId="60" borderId="32" xfId="0" applyNumberFormat="1" applyFont="1" applyFill="1" applyBorder="1" applyAlignment="1">
      <alignment horizontal="right" vertical="center" wrapText="1"/>
    </xf>
    <xf numFmtId="3" fontId="92" fillId="60" borderId="30" xfId="0" applyNumberFormat="1" applyFont="1" applyFill="1" applyBorder="1" applyAlignment="1">
      <alignment horizontal="right" vertical="center" wrapText="1" readingOrder="1"/>
    </xf>
    <xf numFmtId="0" fontId="88" fillId="9" borderId="30" xfId="0" applyFont="1" applyFill="1" applyBorder="1" applyAlignment="1">
      <alignment horizontal="right" vertical="center" wrapText="1"/>
    </xf>
    <xf numFmtId="0" fontId="88" fillId="8" borderId="30" xfId="0" applyFont="1" applyFill="1" applyBorder="1" applyAlignment="1">
      <alignment horizontal="right" vertical="center" wrapText="1"/>
    </xf>
    <xf numFmtId="0" fontId="88" fillId="8" borderId="32" xfId="0" applyFont="1" applyFill="1" applyBorder="1" applyAlignment="1">
      <alignment horizontal="right" vertical="center" wrapText="1"/>
    </xf>
    <xf numFmtId="0" fontId="88" fillId="9" borderId="35" xfId="0" applyFont="1" applyFill="1" applyBorder="1" applyAlignment="1">
      <alignment horizontal="right" vertical="center" wrapText="1"/>
    </xf>
    <xf numFmtId="0" fontId="88" fillId="9" borderId="32" xfId="0" applyFont="1" applyFill="1" applyBorder="1" applyAlignment="1">
      <alignment horizontal="right" vertical="center" wrapText="1"/>
    </xf>
    <xf numFmtId="0" fontId="88" fillId="8" borderId="35" xfId="0" applyFont="1" applyFill="1" applyBorder="1" applyAlignment="1">
      <alignment horizontal="right" vertical="center" wrapText="1"/>
    </xf>
    <xf numFmtId="0" fontId="92" fillId="8" borderId="30" xfId="0" applyFont="1" applyFill="1" applyBorder="1" applyAlignment="1">
      <alignment horizontal="right" vertical="center" wrapText="1" readingOrder="1"/>
    </xf>
    <xf numFmtId="0" fontId="88" fillId="60" borderId="35" xfId="0" applyFont="1" applyFill="1" applyBorder="1" applyAlignment="1">
      <alignment horizontal="right" vertical="center" wrapText="1"/>
    </xf>
    <xf numFmtId="0" fontId="88" fillId="60" borderId="32" xfId="0" applyFont="1" applyFill="1" applyBorder="1" applyAlignment="1">
      <alignment horizontal="right" vertical="center" wrapText="1"/>
    </xf>
    <xf numFmtId="0" fontId="92" fillId="60" borderId="30" xfId="0" applyFont="1" applyFill="1" applyBorder="1" applyAlignment="1">
      <alignment horizontal="right" vertical="center" wrapText="1" readingOrder="1"/>
    </xf>
    <xf numFmtId="181" fontId="88" fillId="56" borderId="0" xfId="0" applyNumberFormat="1" applyFont="1" applyFill="1" applyBorder="1" applyAlignment="1">
      <alignment vertical="center" shrinkToFit="1"/>
    </xf>
    <xf numFmtId="181" fontId="88" fillId="56" borderId="0" xfId="0" applyNumberFormat="1" applyFont="1" applyFill="1" applyBorder="1" applyAlignment="1">
      <alignment horizontal="right" vertical="center" shrinkToFit="1"/>
    </xf>
    <xf numFmtId="181" fontId="88" fillId="0" borderId="0" xfId="0" applyNumberFormat="1" applyFont="1" applyAlignment="1">
      <alignment vertical="center"/>
    </xf>
    <xf numFmtId="3" fontId="88" fillId="0" borderId="0" xfId="0" applyNumberFormat="1" applyFont="1" applyFill="1" applyBorder="1" applyAlignment="1">
      <alignment horizontal="left" vertical="center"/>
    </xf>
    <xf numFmtId="3" fontId="88" fillId="0" borderId="0" xfId="0" applyNumberFormat="1" applyFont="1" applyFill="1" applyBorder="1" applyAlignment="1">
      <alignment vertical="center" wrapText="1"/>
    </xf>
    <xf numFmtId="3" fontId="88" fillId="0" borderId="0" xfId="0" applyNumberFormat="1" applyFont="1" applyFill="1" applyBorder="1" applyAlignment="1">
      <alignment vertical="center"/>
    </xf>
    <xf numFmtId="3" fontId="88" fillId="0" borderId="0" xfId="0" applyNumberFormat="1" applyFont="1" applyFill="1" applyBorder="1" applyAlignment="1">
      <alignment vertical="center" shrinkToFit="1"/>
    </xf>
    <xf numFmtId="176" fontId="88" fillId="9" borderId="30" xfId="499" applyNumberFormat="1" applyFont="1" applyFill="1" applyBorder="1" applyAlignment="1">
      <alignment/>
    </xf>
    <xf numFmtId="183" fontId="88" fillId="9" borderId="30" xfId="390" applyNumberFormat="1" applyFont="1" applyFill="1" applyBorder="1" applyAlignment="1">
      <alignment vertical="center"/>
    </xf>
    <xf numFmtId="183" fontId="88" fillId="9" borderId="35" xfId="390" applyNumberFormat="1" applyFont="1" applyFill="1" applyBorder="1" applyAlignment="1">
      <alignment vertical="center"/>
    </xf>
    <xf numFmtId="176" fontId="88" fillId="65" borderId="30" xfId="499" applyNumberFormat="1" applyFont="1" applyFill="1" applyBorder="1" applyAlignment="1">
      <alignment/>
    </xf>
    <xf numFmtId="176" fontId="88" fillId="13" borderId="30" xfId="499" applyNumberFormat="1" applyFont="1" applyFill="1" applyBorder="1" applyAlignment="1">
      <alignment/>
    </xf>
    <xf numFmtId="0" fontId="93" fillId="0" borderId="0" xfId="0" applyFont="1" applyAlignment="1">
      <alignment horizontal="center" vertical="center"/>
    </xf>
    <xf numFmtId="3" fontId="88" fillId="9" borderId="33" xfId="0" applyNumberFormat="1" applyFont="1" applyFill="1" applyBorder="1" applyAlignment="1">
      <alignment horizontal="right" vertical="center" wrapText="1"/>
    </xf>
    <xf numFmtId="4" fontId="88" fillId="9" borderId="38" xfId="0" applyNumberFormat="1" applyFont="1" applyFill="1" applyBorder="1" applyAlignment="1">
      <alignment horizontal="right" vertical="center" wrapText="1"/>
    </xf>
    <xf numFmtId="4" fontId="88" fillId="9" borderId="31" xfId="0" applyNumberFormat="1" applyFont="1" applyFill="1" applyBorder="1" applyAlignment="1">
      <alignment horizontal="right" vertical="center" wrapText="1"/>
    </xf>
    <xf numFmtId="177" fontId="88" fillId="9" borderId="31" xfId="0" applyNumberFormat="1" applyFont="1" applyFill="1" applyBorder="1" applyAlignment="1">
      <alignment horizontal="center" vertical="center" wrapText="1"/>
    </xf>
    <xf numFmtId="178" fontId="88" fillId="9" borderId="31" xfId="0" applyNumberFormat="1" applyFont="1" applyFill="1" applyBorder="1" applyAlignment="1">
      <alignment horizontal="center" vertical="center" wrapText="1"/>
    </xf>
    <xf numFmtId="14" fontId="88" fillId="9" borderId="33" xfId="0" applyNumberFormat="1" applyFont="1" applyFill="1" applyBorder="1" applyAlignment="1">
      <alignment horizontal="center" vertical="center" wrapText="1"/>
    </xf>
    <xf numFmtId="4" fontId="88" fillId="9" borderId="35" xfId="0" applyNumberFormat="1" applyFont="1" applyFill="1" applyBorder="1" applyAlignment="1">
      <alignment horizontal="right" vertical="center" wrapText="1"/>
    </xf>
    <xf numFmtId="4" fontId="88" fillId="9" borderId="30" xfId="0" applyNumberFormat="1" applyFont="1" applyFill="1" applyBorder="1" applyAlignment="1">
      <alignment horizontal="right" vertical="center" wrapText="1"/>
    </xf>
    <xf numFmtId="177" fontId="88" fillId="9" borderId="30" xfId="0" applyNumberFormat="1" applyFont="1" applyFill="1" applyBorder="1" applyAlignment="1">
      <alignment horizontal="center" vertical="center" wrapText="1"/>
    </xf>
    <xf numFmtId="178" fontId="88" fillId="9" borderId="30" xfId="0" applyNumberFormat="1" applyFont="1" applyFill="1" applyBorder="1" applyAlignment="1">
      <alignment horizontal="center" vertical="center" wrapText="1"/>
    </xf>
    <xf numFmtId="14" fontId="88" fillId="9" borderId="32" xfId="0" applyNumberFormat="1" applyFont="1" applyFill="1" applyBorder="1" applyAlignment="1">
      <alignment horizontal="center" vertical="center" wrapText="1"/>
    </xf>
    <xf numFmtId="179" fontId="88" fillId="9" borderId="30" xfId="0" applyNumberFormat="1" applyFont="1" applyFill="1" applyBorder="1" applyAlignment="1">
      <alignment horizontal="center" vertical="center" wrapText="1"/>
    </xf>
    <xf numFmtId="0" fontId="88" fillId="9" borderId="36" xfId="0" applyFont="1" applyFill="1" applyBorder="1" applyAlignment="1">
      <alignment vertical="center" wrapText="1"/>
    </xf>
    <xf numFmtId="0" fontId="88" fillId="9" borderId="39" xfId="334" applyFont="1" applyFill="1" applyBorder="1" applyAlignment="1">
      <alignment horizontal="left" vertical="center" wrapText="1"/>
    </xf>
    <xf numFmtId="0" fontId="94" fillId="9" borderId="30" xfId="538" applyFont="1" applyFill="1" applyBorder="1" applyAlignment="1">
      <alignment horizontal="left" vertical="center"/>
      <protection/>
    </xf>
    <xf numFmtId="55" fontId="94" fillId="9" borderId="30" xfId="538" applyNumberFormat="1" applyFont="1" applyFill="1" applyBorder="1" applyAlignment="1">
      <alignment horizontal="center" vertical="center"/>
      <protection/>
    </xf>
    <xf numFmtId="0" fontId="88" fillId="65" borderId="30" xfId="0" applyFont="1" applyFill="1" applyBorder="1" applyAlignment="1">
      <alignment horizontal="center" vertical="center" wrapText="1"/>
    </xf>
    <xf numFmtId="0" fontId="88" fillId="65" borderId="31" xfId="0" applyFont="1" applyFill="1" applyBorder="1" applyAlignment="1">
      <alignment vertical="center" wrapText="1"/>
    </xf>
    <xf numFmtId="0" fontId="88" fillId="65" borderId="30" xfId="0" applyFont="1" applyFill="1" applyBorder="1" applyAlignment="1">
      <alignment vertical="center" wrapText="1"/>
    </xf>
    <xf numFmtId="3" fontId="88" fillId="65" borderId="32" xfId="0" applyNumberFormat="1" applyFont="1" applyFill="1" applyBorder="1" applyAlignment="1">
      <alignment horizontal="right" vertical="center" wrapText="1"/>
    </xf>
    <xf numFmtId="4" fontId="88" fillId="65" borderId="35" xfId="0" applyNumberFormat="1" applyFont="1" applyFill="1" applyBorder="1" applyAlignment="1">
      <alignment horizontal="right" vertical="center" wrapText="1"/>
    </xf>
    <xf numFmtId="4" fontId="88" fillId="65" borderId="30" xfId="0" applyNumberFormat="1" applyFont="1" applyFill="1" applyBorder="1" applyAlignment="1">
      <alignment horizontal="right" vertical="center" wrapText="1"/>
    </xf>
    <xf numFmtId="177" fontId="88" fillId="65" borderId="30" xfId="0" applyNumberFormat="1" applyFont="1" applyFill="1" applyBorder="1" applyAlignment="1">
      <alignment horizontal="center" vertical="center" wrapText="1"/>
    </xf>
    <xf numFmtId="179" fontId="88" fillId="65" borderId="30" xfId="0" applyNumberFormat="1" applyFont="1" applyFill="1" applyBorder="1" applyAlignment="1">
      <alignment horizontal="center" vertical="center" wrapText="1"/>
    </xf>
    <xf numFmtId="178" fontId="88" fillId="65" borderId="30" xfId="0" applyNumberFormat="1" applyFont="1" applyFill="1" applyBorder="1" applyAlignment="1">
      <alignment horizontal="center" vertical="center" wrapText="1"/>
    </xf>
    <xf numFmtId="14" fontId="88" fillId="65" borderId="32" xfId="0" applyNumberFormat="1" applyFont="1" applyFill="1" applyBorder="1" applyAlignment="1">
      <alignment horizontal="center" vertical="center" wrapText="1"/>
    </xf>
    <xf numFmtId="40" fontId="88" fillId="65" borderId="35" xfId="358" applyNumberFormat="1" applyFont="1" applyFill="1" applyBorder="1" applyAlignment="1">
      <alignment horizontal="right" vertical="center" wrapText="1"/>
    </xf>
    <xf numFmtId="180" fontId="88" fillId="65" borderId="30" xfId="358" applyNumberFormat="1" applyFont="1" applyFill="1" applyBorder="1" applyAlignment="1">
      <alignment horizontal="center" vertical="center" wrapText="1"/>
    </xf>
    <xf numFmtId="14" fontId="88" fillId="65" borderId="30" xfId="0" applyNumberFormat="1" applyFont="1" applyFill="1" applyBorder="1" applyAlignment="1">
      <alignment horizontal="center" vertical="center" wrapText="1"/>
    </xf>
    <xf numFmtId="3" fontId="88" fillId="13" borderId="32" xfId="0" applyNumberFormat="1" applyFont="1" applyFill="1" applyBorder="1" applyAlignment="1">
      <alignment horizontal="right" vertical="center" wrapText="1"/>
    </xf>
    <xf numFmtId="40" fontId="88" fillId="13" borderId="35" xfId="358" applyNumberFormat="1" applyFont="1" applyFill="1" applyBorder="1" applyAlignment="1">
      <alignment horizontal="right" vertical="center" wrapText="1"/>
    </xf>
    <xf numFmtId="4" fontId="88" fillId="13" borderId="30" xfId="0" applyNumberFormat="1" applyFont="1" applyFill="1" applyBorder="1" applyAlignment="1">
      <alignment horizontal="right" vertical="center" wrapText="1"/>
    </xf>
    <xf numFmtId="177" fontId="88" fillId="13" borderId="30" xfId="0" applyNumberFormat="1" applyFont="1" applyFill="1" applyBorder="1" applyAlignment="1">
      <alignment horizontal="center" vertical="center" wrapText="1"/>
    </xf>
    <xf numFmtId="180" fontId="88" fillId="13" borderId="30" xfId="358" applyNumberFormat="1" applyFont="1" applyFill="1" applyBorder="1" applyAlignment="1">
      <alignment horizontal="center" vertical="center" wrapText="1"/>
    </xf>
    <xf numFmtId="178" fontId="88" fillId="13" borderId="30" xfId="0" applyNumberFormat="1" applyFont="1" applyFill="1" applyBorder="1" applyAlignment="1">
      <alignment horizontal="center" vertical="center" wrapText="1"/>
    </xf>
    <xf numFmtId="14" fontId="88" fillId="13" borderId="30" xfId="0" applyNumberFormat="1" applyFont="1" applyFill="1" applyBorder="1" applyAlignment="1">
      <alignment horizontal="center" vertical="center" wrapText="1"/>
    </xf>
    <xf numFmtId="0" fontId="91" fillId="58" borderId="40" xfId="0" applyFont="1" applyFill="1" applyBorder="1" applyAlignment="1">
      <alignment vertical="center" wrapText="1"/>
    </xf>
    <xf numFmtId="3" fontId="88" fillId="58" borderId="41" xfId="0" applyNumberFormat="1" applyFont="1" applyFill="1" applyBorder="1" applyAlignment="1">
      <alignment horizontal="right" vertical="center" wrapText="1"/>
    </xf>
    <xf numFmtId="9" fontId="88" fillId="58" borderId="30" xfId="316" applyNumberFormat="1" applyFont="1" applyFill="1" applyBorder="1" applyAlignment="1">
      <alignment horizontal="right" vertical="center" wrapText="1"/>
    </xf>
    <xf numFmtId="4" fontId="88" fillId="58" borderId="40" xfId="0" applyNumberFormat="1" applyFont="1" applyFill="1" applyBorder="1" applyAlignment="1">
      <alignment horizontal="right" vertical="center" wrapText="1"/>
    </xf>
    <xf numFmtId="4" fontId="88" fillId="58" borderId="42" xfId="0" applyNumberFormat="1" applyFont="1" applyFill="1" applyBorder="1" applyAlignment="1">
      <alignment horizontal="right" vertical="center" wrapText="1"/>
    </xf>
    <xf numFmtId="180" fontId="88" fillId="58" borderId="42" xfId="358" applyNumberFormat="1" applyFont="1" applyFill="1" applyBorder="1" applyAlignment="1">
      <alignment horizontal="center" vertical="center" wrapText="1"/>
    </xf>
    <xf numFmtId="195" fontId="90" fillId="0" borderId="0" xfId="0" applyNumberFormat="1" applyFont="1" applyAlignment="1">
      <alignment vertical="center"/>
    </xf>
    <xf numFmtId="40" fontId="90" fillId="0" borderId="0" xfId="358" applyNumberFormat="1" applyFont="1" applyAlignment="1">
      <alignment vertical="center"/>
    </xf>
    <xf numFmtId="4" fontId="95" fillId="0" borderId="0" xfId="0" applyNumberFormat="1" applyFont="1" applyAlignment="1">
      <alignment vertical="center"/>
    </xf>
    <xf numFmtId="3" fontId="89" fillId="42" borderId="30" xfId="0" applyNumberFormat="1" applyFont="1" applyFill="1" applyBorder="1" applyAlignment="1">
      <alignment vertical="center"/>
    </xf>
    <xf numFmtId="3" fontId="89" fillId="42" borderId="30" xfId="0" applyNumberFormat="1" applyFont="1" applyFill="1" applyBorder="1" applyAlignment="1">
      <alignment horizontal="center" vertical="center"/>
    </xf>
    <xf numFmtId="3" fontId="89" fillId="42" borderId="30" xfId="0" applyNumberFormat="1" applyFont="1" applyFill="1" applyBorder="1" applyAlignment="1">
      <alignment horizontal="left" vertical="center"/>
    </xf>
    <xf numFmtId="0" fontId="89" fillId="42" borderId="30" xfId="0" applyFont="1" applyFill="1" applyBorder="1" applyAlignment="1">
      <alignment vertical="center"/>
    </xf>
    <xf numFmtId="0" fontId="89" fillId="42" borderId="32" xfId="0" applyFont="1" applyFill="1" applyBorder="1" applyAlignment="1">
      <alignment vertical="center"/>
    </xf>
    <xf numFmtId="0" fontId="96" fillId="42" borderId="43" xfId="0" applyFont="1" applyFill="1" applyBorder="1" applyAlignment="1">
      <alignment horizontal="center" vertical="center" wrapText="1"/>
    </xf>
    <xf numFmtId="0" fontId="96" fillId="42" borderId="44" xfId="0" applyFont="1" applyFill="1" applyBorder="1" applyAlignment="1">
      <alignment horizontal="center" vertical="center" wrapText="1"/>
    </xf>
    <xf numFmtId="0" fontId="96" fillId="42" borderId="45" xfId="0" applyFont="1" applyFill="1" applyBorder="1" applyAlignment="1">
      <alignment horizontal="center" vertical="center" wrapText="1"/>
    </xf>
    <xf numFmtId="0" fontId="96" fillId="42" borderId="31" xfId="0" applyFont="1" applyFill="1" applyBorder="1" applyAlignment="1">
      <alignment horizontal="center" vertical="center" wrapText="1"/>
    </xf>
    <xf numFmtId="0" fontId="96" fillId="42" borderId="46" xfId="0" applyFont="1" applyFill="1" applyBorder="1" applyAlignment="1">
      <alignment horizontal="center" vertical="center" wrapText="1"/>
    </xf>
    <xf numFmtId="0" fontId="96" fillId="42" borderId="41" xfId="0" applyFont="1" applyFill="1" applyBorder="1" applyAlignment="1">
      <alignment horizontal="center" vertical="center" wrapText="1"/>
    </xf>
    <xf numFmtId="0" fontId="89" fillId="42" borderId="46" xfId="0" applyFont="1" applyFill="1" applyBorder="1" applyAlignment="1">
      <alignment horizontal="center" vertical="center" wrapText="1"/>
    </xf>
    <xf numFmtId="0" fontId="89" fillId="42" borderId="43" xfId="0" applyFont="1" applyFill="1" applyBorder="1" applyAlignment="1">
      <alignment horizontal="center" vertical="center" wrapText="1"/>
    </xf>
    <xf numFmtId="0" fontId="89" fillId="42" borderId="44" xfId="0" applyFont="1" applyFill="1" applyBorder="1" applyAlignment="1">
      <alignment horizontal="center" vertical="center" wrapText="1"/>
    </xf>
    <xf numFmtId="0" fontId="89" fillId="42" borderId="45" xfId="0" applyFont="1" applyFill="1" applyBorder="1" applyAlignment="1">
      <alignment horizontal="center" vertical="center" wrapText="1"/>
    </xf>
    <xf numFmtId="182" fontId="89" fillId="42" borderId="31" xfId="0" applyNumberFormat="1" applyFont="1" applyFill="1" applyBorder="1" applyAlignment="1">
      <alignment horizontal="center" vertical="center" wrapText="1"/>
    </xf>
    <xf numFmtId="0" fontId="89" fillId="42" borderId="36" xfId="0" applyFont="1" applyFill="1" applyBorder="1" applyAlignment="1">
      <alignment vertical="center"/>
    </xf>
    <xf numFmtId="0" fontId="89" fillId="42" borderId="39" xfId="0" applyFont="1" applyFill="1" applyBorder="1" applyAlignment="1">
      <alignment vertical="center"/>
    </xf>
    <xf numFmtId="3" fontId="88" fillId="64" borderId="36" xfId="0" applyNumberFormat="1" applyFont="1" applyFill="1" applyBorder="1" applyAlignment="1">
      <alignment horizontal="right" vertical="center" wrapText="1"/>
    </xf>
    <xf numFmtId="3" fontId="88" fillId="9" borderId="47" xfId="0" applyNumberFormat="1" applyFont="1" applyFill="1" applyBorder="1" applyAlignment="1">
      <alignment horizontal="right" vertical="center" wrapText="1"/>
    </xf>
    <xf numFmtId="3" fontId="88" fillId="9" borderId="36" xfId="0" applyNumberFormat="1" applyFont="1" applyFill="1" applyBorder="1" applyAlignment="1">
      <alignment horizontal="right" vertical="center" wrapText="1"/>
    </xf>
    <xf numFmtId="38" fontId="88" fillId="0" borderId="0" xfId="358" applyNumberFormat="1" applyFont="1" applyBorder="1" applyAlignment="1">
      <alignment vertical="center"/>
    </xf>
    <xf numFmtId="181" fontId="88" fillId="0" borderId="0" xfId="0" applyNumberFormat="1" applyFont="1" applyFill="1" applyBorder="1" applyAlignment="1">
      <alignment vertical="center" shrinkToFit="1"/>
    </xf>
    <xf numFmtId="3" fontId="88" fillId="0" borderId="0" xfId="0" applyNumberFormat="1" applyFont="1" applyBorder="1" applyAlignment="1">
      <alignment vertical="center"/>
    </xf>
    <xf numFmtId="200" fontId="88" fillId="9" borderId="30" xfId="358" applyNumberFormat="1" applyFont="1" applyFill="1" applyBorder="1" applyAlignment="1">
      <alignment horizontal="right" vertical="center"/>
    </xf>
    <xf numFmtId="200" fontId="90" fillId="9" borderId="30" xfId="0" applyNumberFormat="1" applyFont="1" applyFill="1" applyBorder="1" applyAlignment="1">
      <alignment horizontal="right" vertical="center"/>
    </xf>
    <xf numFmtId="200" fontId="88" fillId="8" borderId="30" xfId="358" applyNumberFormat="1" applyFont="1" applyFill="1" applyBorder="1" applyAlignment="1">
      <alignment horizontal="right" vertical="center"/>
    </xf>
    <xf numFmtId="200" fontId="88" fillId="13" borderId="30" xfId="358" applyNumberFormat="1" applyFont="1" applyFill="1" applyBorder="1" applyAlignment="1">
      <alignment horizontal="right" vertical="center"/>
    </xf>
    <xf numFmtId="200" fontId="88" fillId="58" borderId="30" xfId="358" applyNumberFormat="1" applyFont="1" applyFill="1" applyBorder="1" applyAlignment="1">
      <alignment horizontal="right" vertical="center"/>
    </xf>
    <xf numFmtId="201" fontId="88" fillId="9" borderId="30" xfId="358" applyNumberFormat="1" applyFont="1" applyFill="1" applyBorder="1" applyAlignment="1">
      <alignment horizontal="right" vertical="center"/>
    </xf>
    <xf numFmtId="201" fontId="90" fillId="9" borderId="30" xfId="0" applyNumberFormat="1" applyFont="1" applyFill="1" applyBorder="1" applyAlignment="1">
      <alignment horizontal="right" vertical="center"/>
    </xf>
    <xf numFmtId="201" fontId="88" fillId="8" borderId="30" xfId="358" applyNumberFormat="1" applyFont="1" applyFill="1" applyBorder="1" applyAlignment="1">
      <alignment horizontal="right" vertical="center"/>
    </xf>
    <xf numFmtId="201" fontId="88" fillId="13" borderId="30" xfId="358" applyNumberFormat="1" applyFont="1" applyFill="1" applyBorder="1" applyAlignment="1">
      <alignment horizontal="right" vertical="center"/>
    </xf>
    <xf numFmtId="201" fontId="88" fillId="58" borderId="30" xfId="358" applyNumberFormat="1" applyFont="1" applyFill="1" applyBorder="1" applyAlignment="1">
      <alignment horizontal="right" vertical="center"/>
    </xf>
    <xf numFmtId="0" fontId="4" fillId="56" borderId="0" xfId="571" applyFont="1" applyFill="1" applyBorder="1" applyAlignment="1">
      <alignment vertical="top" wrapText="1"/>
      <protection/>
    </xf>
    <xf numFmtId="0" fontId="4" fillId="56" borderId="0" xfId="0" applyFont="1" applyFill="1" applyBorder="1" applyAlignment="1">
      <alignment vertical="center"/>
    </xf>
    <xf numFmtId="0" fontId="91" fillId="58" borderId="0" xfId="0" applyFont="1" applyFill="1" applyBorder="1" applyAlignment="1">
      <alignment horizontal="center" vertical="center" wrapText="1"/>
    </xf>
    <xf numFmtId="0" fontId="97" fillId="62" borderId="48" xfId="0" applyFont="1" applyFill="1" applyBorder="1" applyAlignment="1">
      <alignment horizontal="center" vertical="center" textRotation="255" wrapText="1"/>
    </xf>
    <xf numFmtId="0" fontId="97" fillId="62" borderId="0" xfId="0" applyFont="1" applyFill="1" applyBorder="1" applyAlignment="1">
      <alignment horizontal="center" vertical="center" textRotation="255" wrapText="1"/>
    </xf>
    <xf numFmtId="0" fontId="97" fillId="63" borderId="0" xfId="0" applyFont="1" applyFill="1" applyBorder="1" applyAlignment="1">
      <alignment horizontal="center" vertical="center" textRotation="255" wrapText="1"/>
    </xf>
    <xf numFmtId="0" fontId="97" fillId="66" borderId="47" xfId="0" applyFont="1" applyFill="1" applyBorder="1" applyAlignment="1">
      <alignment horizontal="center" vertical="center" textRotation="255" wrapText="1"/>
    </xf>
    <xf numFmtId="0" fontId="97" fillId="66" borderId="49" xfId="0" applyFont="1" applyFill="1" applyBorder="1" applyAlignment="1">
      <alignment horizontal="center" vertical="center" textRotation="255" wrapText="1"/>
    </xf>
    <xf numFmtId="0" fontId="97" fillId="66" borderId="38" xfId="0" applyFont="1" applyFill="1" applyBorder="1" applyAlignment="1">
      <alignment horizontal="center" vertical="center" textRotation="255" wrapText="1"/>
    </xf>
    <xf numFmtId="3" fontId="88" fillId="0" borderId="0" xfId="0" applyNumberFormat="1" applyFont="1" applyFill="1" applyBorder="1" applyAlignment="1">
      <alignment horizontal="left" vertical="center"/>
    </xf>
    <xf numFmtId="0" fontId="89" fillId="63" borderId="30" xfId="0" applyFont="1" applyFill="1" applyBorder="1" applyAlignment="1">
      <alignment horizontal="center" vertical="center" wrapText="1"/>
    </xf>
    <xf numFmtId="0" fontId="89" fillId="63" borderId="30" xfId="0" applyFont="1" applyFill="1" applyBorder="1" applyAlignment="1">
      <alignment horizontal="center" vertical="center"/>
    </xf>
    <xf numFmtId="0" fontId="89" fillId="63" borderId="36" xfId="0" applyFont="1" applyFill="1" applyBorder="1" applyAlignment="1">
      <alignment horizontal="center" vertical="center"/>
    </xf>
    <xf numFmtId="3" fontId="91" fillId="64" borderId="30" xfId="0" applyNumberFormat="1" applyFont="1" applyFill="1" applyBorder="1" applyAlignment="1">
      <alignment horizontal="center" vertical="center" wrapText="1"/>
    </xf>
    <xf numFmtId="3" fontId="91" fillId="64" borderId="36" xfId="0" applyNumberFormat="1" applyFont="1" applyFill="1" applyBorder="1" applyAlignment="1">
      <alignment horizontal="center" vertical="center" wrapText="1"/>
    </xf>
    <xf numFmtId="3" fontId="96" fillId="61" borderId="30" xfId="0" applyNumberFormat="1" applyFont="1" applyFill="1" applyBorder="1" applyAlignment="1">
      <alignment horizontal="center" vertical="center" wrapText="1"/>
    </xf>
    <xf numFmtId="3" fontId="89" fillId="61" borderId="30" xfId="0" applyNumberFormat="1" applyFont="1" applyFill="1" applyBorder="1" applyAlignment="1">
      <alignment horizontal="center" vertical="center"/>
    </xf>
    <xf numFmtId="3" fontId="89" fillId="61" borderId="36" xfId="0" applyNumberFormat="1" applyFont="1" applyFill="1" applyBorder="1" applyAlignment="1">
      <alignment horizontal="center" vertical="center"/>
    </xf>
    <xf numFmtId="3" fontId="89" fillId="62" borderId="30" xfId="0" applyNumberFormat="1" applyFont="1" applyFill="1" applyBorder="1" applyAlignment="1">
      <alignment horizontal="center" vertical="center" wrapText="1"/>
    </xf>
    <xf numFmtId="3" fontId="89" fillId="62" borderId="30" xfId="0" applyNumberFormat="1" applyFont="1" applyFill="1" applyBorder="1" applyAlignment="1">
      <alignment horizontal="center" vertical="center"/>
    </xf>
    <xf numFmtId="3" fontId="89" fillId="62" borderId="36" xfId="0" applyNumberFormat="1" applyFont="1" applyFill="1" applyBorder="1" applyAlignment="1">
      <alignment horizontal="center" vertical="center"/>
    </xf>
    <xf numFmtId="3" fontId="88" fillId="0" borderId="0" xfId="0" applyNumberFormat="1" applyFont="1" applyFill="1" applyBorder="1" applyAlignment="1">
      <alignment horizontal="left" vertical="center" wrapText="1"/>
    </xf>
    <xf numFmtId="3" fontId="88" fillId="9" borderId="36" xfId="0" applyNumberFormat="1" applyFont="1" applyFill="1" applyBorder="1" applyAlignment="1">
      <alignment horizontal="center" vertical="center" wrapText="1"/>
    </xf>
    <xf numFmtId="3" fontId="88" fillId="9" borderId="34" xfId="0" applyNumberFormat="1" applyFont="1" applyFill="1" applyBorder="1" applyAlignment="1">
      <alignment horizontal="center" vertical="center" wrapText="1"/>
    </xf>
    <xf numFmtId="3" fontId="88" fillId="9" borderId="31" xfId="0" applyNumberFormat="1" applyFont="1" applyFill="1" applyBorder="1" applyAlignment="1">
      <alignment horizontal="center" vertical="center" wrapText="1"/>
    </xf>
    <xf numFmtId="0" fontId="89" fillId="42" borderId="30" xfId="494" applyFont="1" applyFill="1" applyBorder="1" applyAlignment="1">
      <alignment horizontal="center" vertical="center" wrapText="1" readingOrder="1"/>
    </xf>
    <xf numFmtId="200" fontId="89" fillId="42" borderId="30" xfId="494" applyNumberFormat="1" applyFont="1" applyFill="1" applyBorder="1" applyAlignment="1">
      <alignment horizontal="center" vertical="center" wrapText="1" readingOrder="1"/>
    </xf>
    <xf numFmtId="0" fontId="89" fillId="42" borderId="30" xfId="537" applyFont="1" applyFill="1" applyBorder="1" applyAlignment="1">
      <alignment horizontal="center" vertical="center" wrapText="1" readingOrder="1"/>
      <protection/>
    </xf>
    <xf numFmtId="0" fontId="89" fillId="42" borderId="30" xfId="537" applyFont="1" applyFill="1" applyBorder="1" applyAlignment="1">
      <alignment horizontal="center" vertical="center" wrapText="1"/>
      <protection/>
    </xf>
    <xf numFmtId="176" fontId="89" fillId="42" borderId="30" xfId="537" applyNumberFormat="1" applyFont="1" applyFill="1" applyBorder="1" applyAlignment="1">
      <alignment horizontal="center" vertical="center" wrapText="1"/>
      <protection/>
    </xf>
    <xf numFmtId="0" fontId="88" fillId="0" borderId="0" xfId="0" applyFont="1" applyAlignment="1">
      <alignment horizontal="left" vertical="center"/>
    </xf>
    <xf numFmtId="0" fontId="97" fillId="63" borderId="30" xfId="0" applyFont="1" applyFill="1" applyBorder="1" applyAlignment="1">
      <alignment horizontal="center" vertical="center" textRotation="255" wrapText="1"/>
    </xf>
    <xf numFmtId="0" fontId="89" fillId="42" borderId="30" xfId="0" applyFont="1" applyFill="1" applyBorder="1" applyAlignment="1">
      <alignment horizontal="center" vertical="center" wrapText="1" readingOrder="1"/>
    </xf>
    <xf numFmtId="0" fontId="97" fillId="62" borderId="30" xfId="0" applyFont="1" applyFill="1" applyBorder="1" applyAlignment="1">
      <alignment horizontal="center" vertical="center" textRotation="255" wrapText="1"/>
    </xf>
    <xf numFmtId="0" fontId="89" fillId="42" borderId="30" xfId="0" applyFont="1" applyFill="1" applyBorder="1" applyAlignment="1">
      <alignment horizontal="center" vertical="center"/>
    </xf>
    <xf numFmtId="0" fontId="97" fillId="66" borderId="36" xfId="0" applyFont="1" applyFill="1" applyBorder="1" applyAlignment="1">
      <alignment horizontal="center" vertical="center" textRotation="255" wrapText="1"/>
    </xf>
    <xf numFmtId="0" fontId="97" fillId="66" borderId="34" xfId="0" applyFont="1" applyFill="1" applyBorder="1" applyAlignment="1">
      <alignment horizontal="center" vertical="center" textRotation="255" wrapText="1"/>
    </xf>
    <xf numFmtId="0" fontId="97" fillId="66" borderId="31" xfId="0" applyFont="1" applyFill="1" applyBorder="1" applyAlignment="1">
      <alignment horizontal="center" vertical="center" textRotation="255" wrapText="1"/>
    </xf>
    <xf numFmtId="0" fontId="97" fillId="63" borderId="36" xfId="0" applyFont="1" applyFill="1" applyBorder="1" applyAlignment="1">
      <alignment horizontal="center" vertical="center" textRotation="255" wrapText="1"/>
    </xf>
    <xf numFmtId="0" fontId="97" fillId="63" borderId="34" xfId="0" applyFont="1" applyFill="1" applyBorder="1" applyAlignment="1">
      <alignment horizontal="center" vertical="center" textRotation="255" wrapText="1"/>
    </xf>
    <xf numFmtId="0" fontId="97" fillId="63" borderId="31" xfId="0" applyFont="1" applyFill="1" applyBorder="1" applyAlignment="1">
      <alignment horizontal="center" vertical="center" textRotation="255" wrapText="1"/>
    </xf>
    <xf numFmtId="181" fontId="88" fillId="56" borderId="0" xfId="0" applyNumberFormat="1" applyFont="1" applyFill="1" applyBorder="1" applyAlignment="1">
      <alignment vertical="center"/>
    </xf>
  </cellXfs>
  <cellStyles count="565">
    <cellStyle name="Normal" xfId="0"/>
    <cellStyle name="_xFFFF__x0005__xFFFF_" xfId="15"/>
    <cellStyle name="#,###　50%" xfId="16"/>
    <cellStyle name="%" xfId="17"/>
    <cellStyle name="% 2" xfId="18"/>
    <cellStyle name="% 3" xfId="19"/>
    <cellStyle name="% 4" xfId="20"/>
    <cellStyle name="???" xfId="21"/>
    <cellStyle name="??_AP" xfId="22"/>
    <cellStyle name="_1表紙～ｺﾝｾﾌﾟﾄ" xfId="23"/>
    <cellStyle name="_1表紙～ｺﾝｾﾌﾟﾄ.xls グラフ 16" xfId="24"/>
    <cellStyle name="_1表紙～ｺﾝｾﾌﾟﾄ.xls グラフ 16_1" xfId="25"/>
    <cellStyle name="_1表紙～ｺﾝｾﾌﾟﾄ.xls グラフ 16_2" xfId="26"/>
    <cellStyle name="_1表紙～ｺﾝｾﾌﾟﾄ.xls グラフ 16_3" xfId="27"/>
    <cellStyle name="_1表紙～ｺﾝｾﾌﾟﾄ_1" xfId="28"/>
    <cellStyle name="_1表紙～ｺﾝｾﾌﾟﾄ_2" xfId="29"/>
    <cellStyle name="_1表紙～ｺﾝｾﾌﾟﾄ_3" xfId="30"/>
    <cellStyle name="_２管理提案（目次）" xfId="31"/>
    <cellStyle name="_２管理提案（目次）_1" xfId="32"/>
    <cellStyle name="_２管理提案（目次）_2" xfId="33"/>
    <cellStyle name="_２管理提案（目次）_3" xfId="34"/>
    <cellStyle name="_４管理提案（ｺﾝｾﾌﾟﾄ）" xfId="35"/>
    <cellStyle name="_４管理提案（ｺﾝｾﾌﾟﾄ）_1" xfId="36"/>
    <cellStyle name="_４管理提案（ｺﾝｾﾌﾟﾄ）_2" xfId="37"/>
    <cellStyle name="_４管理提案（ｺﾝｾﾌﾟﾄ）_3" xfId="38"/>
    <cellStyle name="_５管理提案（教育体制）" xfId="39"/>
    <cellStyle name="_５管理提案（教育体制）_1" xfId="40"/>
    <cellStyle name="_５管理提案（教育体制）_2" xfId="41"/>
    <cellStyle name="_５管理提案（教育体制）_3" xfId="42"/>
    <cellStyle name="_６管理提案（年間計画）" xfId="43"/>
    <cellStyle name="_６管理提案（年間計画）_1" xfId="44"/>
    <cellStyle name="_６管理提案（年間計画）_2" xfId="45"/>
    <cellStyle name="_６管理提案（年間計画）_3" xfId="46"/>
    <cellStyle name="_７管理提案（ﾊﾞｯｸｱｯﾌﾟ）" xfId="47"/>
    <cellStyle name="_７管理提案（ﾊﾞｯｸｱｯﾌﾟ）_1" xfId="48"/>
    <cellStyle name="_７管理提案（ﾊﾞｯｸｱｯﾌﾟ）_2" xfId="49"/>
    <cellStyle name="_７管理提案（ﾊﾞｯｸｱｯﾌﾟ）_3" xfId="50"/>
    <cellStyle name="_８管理提案（長期１）" xfId="51"/>
    <cellStyle name="_８管理提案（長期１）_1" xfId="52"/>
    <cellStyle name="_８管理提案（長期１）_2" xfId="53"/>
    <cellStyle name="_８管理提案（長期１）_3" xfId="54"/>
    <cellStyle name="_８管理提案(長期２)" xfId="55"/>
    <cellStyle name="_９管理提案（管理方式）" xfId="56"/>
    <cellStyle name="_９管理提案（管理方式）_1" xfId="57"/>
    <cellStyle name="_９管理提案（管理方式）_2" xfId="58"/>
    <cellStyle name="_９管理提案（管理方式）_3" xfId="59"/>
    <cellStyle name="_kanri" xfId="60"/>
    <cellStyle name="_kanri_1" xfId="61"/>
    <cellStyle name="_kanri_2" xfId="62"/>
    <cellStyle name="_kanri_3" xfId="63"/>
    <cellStyle name="_リニューアル工事.xls グラフ 175" xfId="64"/>
    <cellStyle name="_リニューアル工事.xls グラフ 175_1" xfId="65"/>
    <cellStyle name="_リニューアル工事.xls グラフ 175_2" xfId="66"/>
    <cellStyle name="_リニューアル工事.xls グラフ 175_3" xfId="67"/>
    <cellStyle name="_リニューアル工事.xls グラフ 176" xfId="68"/>
    <cellStyle name="_リニューアル工事.xls グラフ 176_1" xfId="69"/>
    <cellStyle name="_リニューアル工事.xls グラフ 176_2" xfId="70"/>
    <cellStyle name="_リニューアル工事.xls グラフ 176_3" xfId="71"/>
    <cellStyle name="_リニューアル工事.xls グラフ 3" xfId="72"/>
    <cellStyle name="_リニューアル工事.xls グラフ 3_1" xfId="73"/>
    <cellStyle name="_リニューアル工事.xls グラフ 3_2" xfId="74"/>
    <cellStyle name="_リニューアル工事.xls グラフ 3_3" xfId="75"/>
    <cellStyle name="_リニューアル工事.xls グラフ 4" xfId="76"/>
    <cellStyle name="_リニューアル工事.xls グラフ 4_1" xfId="77"/>
    <cellStyle name="_リニューアル工事.xls グラフ 4_2" xfId="78"/>
    <cellStyle name="_リニューアル工事.xls グラフ 4_3" xfId="79"/>
    <cellStyle name="_管理提案（本   文）" xfId="80"/>
    <cellStyle name="_管理提案（本   文）_1" xfId="81"/>
    <cellStyle name="_管理提案（本   文）_2" xfId="82"/>
    <cellStyle name="_管理提案（本   文）_3" xfId="83"/>
    <cellStyle name="_管理提案（本   文）－２" xfId="84"/>
    <cellStyle name="_管理提案（本   文）－２_1" xfId="85"/>
    <cellStyle name="_管理提案（本   文）－２_2" xfId="86"/>
    <cellStyle name="_管理提案（本   文）－２_3" xfId="87"/>
    <cellStyle name="_管理提案（目　次）２" xfId="88"/>
    <cellStyle name="_管理提案（目　次）２_1" xfId="89"/>
    <cellStyle name="_管理提案（目　次）２_2" xfId="90"/>
    <cellStyle name="_管理提案（目　次）２_3" xfId="91"/>
    <cellStyle name="_管理提案書A3.xls グラフ 4" xfId="92"/>
    <cellStyle name="_管理提案書A3.xls グラフ 4_1" xfId="93"/>
    <cellStyle name="_管理提案書A3.xls グラフ 4_2" xfId="94"/>
    <cellStyle name="_管理提案書A3.xls グラフ 4_3" xfId="95"/>
    <cellStyle name="_管理提案書A3.xls グラフ 5" xfId="96"/>
    <cellStyle name="_管理提案書A3.xls グラフ 5_1" xfId="97"/>
    <cellStyle name="_管理提案書A3.xls グラフ 5_2" xfId="98"/>
    <cellStyle name="_管理提案書A3.xls グラフ 5_3" xfId="99"/>
    <cellStyle name="_管理提案書A3.xls グラフ 9" xfId="100"/>
    <cellStyle name="_管理提案書A3.xls グラフ 9_1" xfId="101"/>
    <cellStyle name="_管理提案書A3.xls グラフ 9_2" xfId="102"/>
    <cellStyle name="_管理提案書A3.xls グラフ 9_3" xfId="103"/>
    <cellStyle name="_室町ＮＳビル総合管理提案２" xfId="104"/>
    <cellStyle name="_室町ＮＳビル総合管理提案２.xls グラフ 3" xfId="105"/>
    <cellStyle name="_室町ＮＳビル総合管理提案２.xls グラフ 3_1" xfId="106"/>
    <cellStyle name="_室町ＮＳビル総合管理提案２.xls グラフ 3_2" xfId="107"/>
    <cellStyle name="_室町ＮＳビル総合管理提案２.xls グラフ 3_3" xfId="108"/>
    <cellStyle name="_室町ＮＳビル総合管理提案２.xls グラフ 4" xfId="109"/>
    <cellStyle name="_室町ＮＳビル総合管理提案２.xls グラフ 4_1" xfId="110"/>
    <cellStyle name="_室町ＮＳビル総合管理提案２.xls グラフ 4_2" xfId="111"/>
    <cellStyle name="_室町ＮＳビル総合管理提案２.xls グラフ 4_3" xfId="112"/>
    <cellStyle name="_室町ＮＳビル総合管理提案２.xls グラフ 8" xfId="113"/>
    <cellStyle name="_室町ＮＳビル総合管理提案２.xls グラフ 8_1" xfId="114"/>
    <cellStyle name="_室町ＮＳビル総合管理提案２.xls グラフ 8_2" xfId="115"/>
    <cellStyle name="_室町ＮＳビル総合管理提案２.xls グラフ 8_3" xfId="116"/>
    <cellStyle name="_室町ＮＳビル総合管理提案２_1" xfId="117"/>
    <cellStyle name="_室町ＮＳビル総合管理提案２_2" xfId="118"/>
    <cellStyle name="_室町ＮＳビル総合管理提案２_3" xfId="119"/>
    <cellStyle name="_提案書2-2" xfId="120"/>
    <cellStyle name="_提案書2-2_1" xfId="121"/>
    <cellStyle name="_提案書2-2_2" xfId="122"/>
    <cellStyle name="_提案書2-2_3" xfId="123"/>
    <cellStyle name="_x0001_·?_x0001_··?" xfId="124"/>
    <cellStyle name="_x0001_・｢_x0001_・・義" xfId="125"/>
    <cellStyle name="121" xfId="126"/>
    <cellStyle name="1Normal" xfId="127"/>
    <cellStyle name="20% - Accent1" xfId="128"/>
    <cellStyle name="20% - Accent2" xfId="129"/>
    <cellStyle name="20% - Accent3" xfId="130"/>
    <cellStyle name="20% - Accent4" xfId="131"/>
    <cellStyle name="20% - Accent5" xfId="132"/>
    <cellStyle name="20% - Accent6" xfId="133"/>
    <cellStyle name="20% - アクセント 1" xfId="134"/>
    <cellStyle name="20% - アクセント 1 2" xfId="135"/>
    <cellStyle name="20% - アクセント 1 3" xfId="136"/>
    <cellStyle name="20% - アクセント 2" xfId="137"/>
    <cellStyle name="20% - アクセント 2 2" xfId="138"/>
    <cellStyle name="20% - アクセント 2 3" xfId="139"/>
    <cellStyle name="20% - アクセント 3" xfId="140"/>
    <cellStyle name="20% - アクセント 3 2" xfId="141"/>
    <cellStyle name="20% - アクセント 3 3" xfId="142"/>
    <cellStyle name="20% - アクセント 4" xfId="143"/>
    <cellStyle name="20% - アクセント 4 2" xfId="144"/>
    <cellStyle name="20% - アクセント 4 3" xfId="145"/>
    <cellStyle name="20% - アクセント 5" xfId="146"/>
    <cellStyle name="20% - アクセント 5 2" xfId="147"/>
    <cellStyle name="20% - アクセント 5 3" xfId="148"/>
    <cellStyle name="20% - アクセント 6" xfId="149"/>
    <cellStyle name="20% - アクセント 6 2" xfId="150"/>
    <cellStyle name="20% - アクセント 6 3" xfId="151"/>
    <cellStyle name="40% - Accent1" xfId="152"/>
    <cellStyle name="40% - Accent2" xfId="153"/>
    <cellStyle name="40% - Accent3" xfId="154"/>
    <cellStyle name="40% - Accent4" xfId="155"/>
    <cellStyle name="40% - Accent5" xfId="156"/>
    <cellStyle name="40% - Accent6" xfId="157"/>
    <cellStyle name="40% - アクセント 1" xfId="158"/>
    <cellStyle name="40% - アクセント 1 2" xfId="159"/>
    <cellStyle name="40% - アクセント 1 3" xfId="160"/>
    <cellStyle name="40% - アクセント 2" xfId="161"/>
    <cellStyle name="40% - アクセント 2 2" xfId="162"/>
    <cellStyle name="40% - アクセント 2 3" xfId="163"/>
    <cellStyle name="40% - アクセント 3" xfId="164"/>
    <cellStyle name="40% - アクセント 3 2" xfId="165"/>
    <cellStyle name="40% - アクセント 3 3" xfId="166"/>
    <cellStyle name="40% - アクセント 4" xfId="167"/>
    <cellStyle name="40% - アクセント 4 2" xfId="168"/>
    <cellStyle name="40% - アクセント 4 3" xfId="169"/>
    <cellStyle name="40% - アクセント 5" xfId="170"/>
    <cellStyle name="40% - アクセント 5 2" xfId="171"/>
    <cellStyle name="40% - アクセント 5 3" xfId="172"/>
    <cellStyle name="40% - アクセント 6" xfId="173"/>
    <cellStyle name="40% - アクセント 6 2" xfId="174"/>
    <cellStyle name="40% - アクセント 6 3" xfId="175"/>
    <cellStyle name="60% - Accent1" xfId="176"/>
    <cellStyle name="60% - Accent2" xfId="177"/>
    <cellStyle name="60% - Accent3" xfId="178"/>
    <cellStyle name="60% - Accent4" xfId="179"/>
    <cellStyle name="60% - Accent5" xfId="180"/>
    <cellStyle name="60% - Accent6" xfId="181"/>
    <cellStyle name="60% - アクセント 1" xfId="182"/>
    <cellStyle name="60% - アクセント 1 2" xfId="183"/>
    <cellStyle name="60% - アクセント 1 3" xfId="184"/>
    <cellStyle name="60% - アクセント 2" xfId="185"/>
    <cellStyle name="60% - アクセント 2 2" xfId="186"/>
    <cellStyle name="60% - アクセント 2 3" xfId="187"/>
    <cellStyle name="60% - アクセント 3" xfId="188"/>
    <cellStyle name="60% - アクセント 3 2" xfId="189"/>
    <cellStyle name="60% - アクセント 3 3" xfId="190"/>
    <cellStyle name="60% - アクセント 4" xfId="191"/>
    <cellStyle name="60% - アクセント 4 2" xfId="192"/>
    <cellStyle name="60% - アクセント 4 3" xfId="193"/>
    <cellStyle name="60% - アクセント 5" xfId="194"/>
    <cellStyle name="60% - アクセント 5 2" xfId="195"/>
    <cellStyle name="60% - アクセント 5 3" xfId="196"/>
    <cellStyle name="60% - アクセント 6" xfId="197"/>
    <cellStyle name="60% - アクセント 6 2" xfId="198"/>
    <cellStyle name="60% - アクセント 6 3" xfId="199"/>
    <cellStyle name="Accent1" xfId="200"/>
    <cellStyle name="Accent2" xfId="201"/>
    <cellStyle name="Accent3" xfId="202"/>
    <cellStyle name="Accent4" xfId="203"/>
    <cellStyle name="Accent5" xfId="204"/>
    <cellStyle name="Accent6" xfId="205"/>
    <cellStyle name="active" xfId="206"/>
    <cellStyle name="Bad" xfId="207"/>
    <cellStyle name="Calc Currency (0)" xfId="208"/>
    <cellStyle name="Calculation" xfId="209"/>
    <cellStyle name="Check Cell" xfId="210"/>
    <cellStyle name="Comma  - Style1" xfId="211"/>
    <cellStyle name="Comma  - Style2" xfId="212"/>
    <cellStyle name="Comma  - Style3" xfId="213"/>
    <cellStyle name="Comma  - Style4" xfId="214"/>
    <cellStyle name="Comma  - Style5" xfId="215"/>
    <cellStyle name="Comma  - Style6" xfId="216"/>
    <cellStyle name="Comma  - Style7" xfId="217"/>
    <cellStyle name="Comma  - Style8" xfId="218"/>
    <cellStyle name="Comma [0]_$" xfId="219"/>
    <cellStyle name="Comma_$" xfId="220"/>
    <cellStyle name="Currency [0]_$" xfId="221"/>
    <cellStyle name="Currency_$" xfId="222"/>
    <cellStyle name="dgw" xfId="223"/>
    <cellStyle name="entry" xfId="224"/>
    <cellStyle name="Explanatory Text" xfId="225"/>
    <cellStyle name="Good" xfId="226"/>
    <cellStyle name="Grey" xfId="227"/>
    <cellStyle name="Grey 2" xfId="228"/>
    <cellStyle name="Header1" xfId="229"/>
    <cellStyle name="Header2" xfId="230"/>
    <cellStyle name="Header2 2" xfId="231"/>
    <cellStyle name="Header2 3" xfId="232"/>
    <cellStyle name="Header2 4" xfId="233"/>
    <cellStyle name="Header2_新生銀行宛PR2(銀座・代々木）資金計画書2010-2011_Final_20100712修正_Final" xfId="234"/>
    <cellStyle name="Heading 1" xfId="235"/>
    <cellStyle name="Heading 2" xfId="236"/>
    <cellStyle name="Heading 3" xfId="237"/>
    <cellStyle name="Heading 4" xfId="238"/>
    <cellStyle name="Inhaltsverzeichnispunke" xfId="239"/>
    <cellStyle name="Input" xfId="240"/>
    <cellStyle name="Input [yellow]" xfId="241"/>
    <cellStyle name="Input [yellow] 2" xfId="242"/>
    <cellStyle name="Input [yellow] 3" xfId="243"/>
    <cellStyle name="Input [yellow] 4" xfId="244"/>
    <cellStyle name="Input_コピー取得価額の計算_20110128" xfId="245"/>
    <cellStyle name="Linked Cell" xfId="246"/>
    <cellStyle name="MainData" xfId="247"/>
    <cellStyle name="MainData 2" xfId="248"/>
    <cellStyle name="MajorTotal" xfId="249"/>
    <cellStyle name="MajorTotal 2" xfId="250"/>
    <cellStyle name="Milliers [0]_laroux" xfId="251"/>
    <cellStyle name="Milliers_laroux" xfId="252"/>
    <cellStyle name="Mon騁aire [0]_laroux" xfId="253"/>
    <cellStyle name="Mon騁aire_laroux" xfId="254"/>
    <cellStyle name="Neutral" xfId="255"/>
    <cellStyle name="Normal - Style1" xfId="256"/>
    <cellStyle name="Normal - Style1 2" xfId="257"/>
    <cellStyle name="Normal - Style1 3" xfId="258"/>
    <cellStyle name="Normal - Style1 4" xfId="259"/>
    <cellStyle name="Normal - Style1_新生銀行宛PR2(銀座・代々木）資金計画書2010-2011_Final_20100712修正_Final" xfId="260"/>
    <cellStyle name="Normal_#18-Internet" xfId="261"/>
    <cellStyle name="NormalOPrint_Module_E (2)" xfId="262"/>
    <cellStyle name="Note" xfId="263"/>
    <cellStyle name="Numbers - Bold - Italic" xfId="264"/>
    <cellStyle name="Output" xfId="265"/>
    <cellStyle name="pb_page_heading_LS" xfId="266"/>
    <cellStyle name="Percent [2]" xfId="267"/>
    <cellStyle name="price" xfId="268"/>
    <cellStyle name="revised" xfId="269"/>
    <cellStyle name="section" xfId="270"/>
    <cellStyle name="subhead" xfId="271"/>
    <cellStyle name="SubTotal" xfId="272"/>
    <cellStyle name="SubTotal 2" xfId="273"/>
    <cellStyle name="test a style" xfId="274"/>
    <cellStyle name="test a style 2" xfId="275"/>
    <cellStyle name="Times New Roman" xfId="276"/>
    <cellStyle name="Times New Roman 2" xfId="277"/>
    <cellStyle name="title" xfId="278"/>
    <cellStyle name="title 2" xfId="279"/>
    <cellStyle name="Title 3" xfId="280"/>
    <cellStyle name="Titles - Col. Headings" xfId="281"/>
    <cellStyle name="Total" xfId="282"/>
    <cellStyle name="UB1" xfId="283"/>
    <cellStyle name="UB2" xfId="284"/>
    <cellStyle name="w12" xfId="285"/>
    <cellStyle name="Warning Text" xfId="286"/>
    <cellStyle name="アクセント 1" xfId="287"/>
    <cellStyle name="アクセント 1 2" xfId="288"/>
    <cellStyle name="アクセント 1 3" xfId="289"/>
    <cellStyle name="アクセント 2" xfId="290"/>
    <cellStyle name="アクセント 2 2" xfId="291"/>
    <cellStyle name="アクセント 2 3" xfId="292"/>
    <cellStyle name="アクセント 3" xfId="293"/>
    <cellStyle name="アクセント 3 2" xfId="294"/>
    <cellStyle name="アクセント 3 3" xfId="295"/>
    <cellStyle name="アクセント 4" xfId="296"/>
    <cellStyle name="アクセント 4 2" xfId="297"/>
    <cellStyle name="アクセント 4 3" xfId="298"/>
    <cellStyle name="アクセント 5" xfId="299"/>
    <cellStyle name="アクセント 5 2" xfId="300"/>
    <cellStyle name="アクセント 5 3" xfId="301"/>
    <cellStyle name="アクセント 6" xfId="302"/>
    <cellStyle name="アクセント 6 2" xfId="303"/>
    <cellStyle name="アクセント 6 3" xfId="304"/>
    <cellStyle name="スタイル 1" xfId="305"/>
    <cellStyle name="スタイル 2" xfId="306"/>
    <cellStyle name="タイトル" xfId="307"/>
    <cellStyle name="タイトル 2" xfId="308"/>
    <cellStyle name="タイトル 3" xfId="309"/>
    <cellStyle name="チェック セル" xfId="310"/>
    <cellStyle name="チェック セル 2" xfId="311"/>
    <cellStyle name="チェック セル 3" xfId="312"/>
    <cellStyle name="どちらでもない" xfId="313"/>
    <cellStyle name="どちらでもない 2" xfId="314"/>
    <cellStyle name="どちらでもない 3" xfId="315"/>
    <cellStyle name="Percent" xfId="316"/>
    <cellStyle name="パーセント 10" xfId="317"/>
    <cellStyle name="パーセント 2" xfId="318"/>
    <cellStyle name="パーセント 2 2" xfId="319"/>
    <cellStyle name="パーセント 2 3" xfId="320"/>
    <cellStyle name="パーセント 2 4" xfId="321"/>
    <cellStyle name="パーセント 2 5" xfId="322"/>
    <cellStyle name="パーセント 2 5 2" xfId="323"/>
    <cellStyle name="パーセント 2 6" xfId="324"/>
    <cellStyle name="パーセント 3" xfId="325"/>
    <cellStyle name="パーセント 3 2" xfId="326"/>
    <cellStyle name="パーセント 4" xfId="327"/>
    <cellStyle name="パーセント 5" xfId="328"/>
    <cellStyle name="パーセント 5 2" xfId="329"/>
    <cellStyle name="パーセント 6" xfId="330"/>
    <cellStyle name="パーセント 7" xfId="331"/>
    <cellStyle name="パーセント 8" xfId="332"/>
    <cellStyle name="パーセント 9" xfId="333"/>
    <cellStyle name="Hyperlink" xfId="334"/>
    <cellStyle name="ハイパーリンク 2" xfId="335"/>
    <cellStyle name="ハイパーリンク 3" xfId="336"/>
    <cellStyle name="パターンＢ" xfId="337"/>
    <cellStyle name="パターンＢ 2" xfId="338"/>
    <cellStyle name="メモ" xfId="339"/>
    <cellStyle name="メモ 2" xfId="340"/>
    <cellStyle name="メモ 3" xfId="341"/>
    <cellStyle name="リンク セル" xfId="342"/>
    <cellStyle name="リンク セル 2" xfId="343"/>
    <cellStyle name="リンク セル 3" xfId="344"/>
    <cellStyle name="悪い" xfId="345"/>
    <cellStyle name="悪い 2" xfId="346"/>
    <cellStyle name="悪い 3" xfId="347"/>
    <cellStyle name="罫線25%---" xfId="348"/>
    <cellStyle name="罫線25%--- 2" xfId="349"/>
    <cellStyle name="罫線80%－" xfId="350"/>
    <cellStyle name="罫線80%－ 2" xfId="351"/>
    <cellStyle name="計算" xfId="352"/>
    <cellStyle name="計算 2" xfId="353"/>
    <cellStyle name="計算 3" xfId="354"/>
    <cellStyle name="警告文" xfId="355"/>
    <cellStyle name="警告文 2" xfId="356"/>
    <cellStyle name="警告文 3" xfId="357"/>
    <cellStyle name="Comma [0]" xfId="358"/>
    <cellStyle name="桁区切り [0.0]" xfId="359"/>
    <cellStyle name="Comma" xfId="360"/>
    <cellStyle name="桁区切り [0.00] 2" xfId="361"/>
    <cellStyle name="桁区切り 10" xfId="362"/>
    <cellStyle name="桁区切り 11" xfId="363"/>
    <cellStyle name="桁区切り 12" xfId="364"/>
    <cellStyle name="桁区切り 13" xfId="365"/>
    <cellStyle name="桁区切り 14" xfId="366"/>
    <cellStyle name="桁区切り 15" xfId="367"/>
    <cellStyle name="桁区切り 16" xfId="368"/>
    <cellStyle name="桁区切り 17" xfId="369"/>
    <cellStyle name="桁区切り 18" xfId="370"/>
    <cellStyle name="桁区切り 19" xfId="371"/>
    <cellStyle name="桁区切り 2" xfId="372"/>
    <cellStyle name="桁区切り 2 2" xfId="373"/>
    <cellStyle name="桁区切り 2 2 2" xfId="374"/>
    <cellStyle name="桁区切り 2 2 2 2" xfId="375"/>
    <cellStyle name="桁区切り 2 2 3" xfId="376"/>
    <cellStyle name="桁区切り 2 2 3 2" xfId="377"/>
    <cellStyle name="桁区切り 2 2 4" xfId="378"/>
    <cellStyle name="桁区切り 2 2 4 2" xfId="379"/>
    <cellStyle name="桁区切り 2 2 5" xfId="380"/>
    <cellStyle name="桁区切り 2 3" xfId="381"/>
    <cellStyle name="桁区切り 2 3 2" xfId="382"/>
    <cellStyle name="桁区切り 2 4" xfId="383"/>
    <cellStyle name="桁区切り 2 4 2" xfId="384"/>
    <cellStyle name="桁区切り 2 5" xfId="385"/>
    <cellStyle name="桁区切り 2 6" xfId="386"/>
    <cellStyle name="桁区切り 2 6 2" xfId="387"/>
    <cellStyle name="桁区切り 2 7" xfId="388"/>
    <cellStyle name="桁区切り 2 7 2" xfId="389"/>
    <cellStyle name="桁区切り 2 8" xfId="390"/>
    <cellStyle name="桁区切り 2 8 2" xfId="391"/>
    <cellStyle name="桁区切り 2 8 3" xfId="392"/>
    <cellStyle name="桁区切り 2 9" xfId="393"/>
    <cellStyle name="桁区切り 20" xfId="394"/>
    <cellStyle name="桁区切り 21" xfId="395"/>
    <cellStyle name="桁区切り 22" xfId="396"/>
    <cellStyle name="桁区切り 23" xfId="397"/>
    <cellStyle name="桁区切り 24" xfId="398"/>
    <cellStyle name="桁区切り 25" xfId="399"/>
    <cellStyle name="桁区切り 26" xfId="400"/>
    <cellStyle name="桁区切り 27" xfId="401"/>
    <cellStyle name="桁区切り 28" xfId="402"/>
    <cellStyle name="桁区切り 29" xfId="403"/>
    <cellStyle name="桁区切り 3" xfId="404"/>
    <cellStyle name="桁区切り 3 2" xfId="405"/>
    <cellStyle name="桁区切り 3 3" xfId="406"/>
    <cellStyle name="桁区切り 3 4" xfId="407"/>
    <cellStyle name="桁区切り 30" xfId="408"/>
    <cellStyle name="桁区切り 31" xfId="409"/>
    <cellStyle name="桁区切り 32" xfId="410"/>
    <cellStyle name="桁区切り 33" xfId="411"/>
    <cellStyle name="桁区切り 34" xfId="412"/>
    <cellStyle name="桁区切り 34 2" xfId="413"/>
    <cellStyle name="桁区切り 35" xfId="414"/>
    <cellStyle name="桁区切り 35 2" xfId="415"/>
    <cellStyle name="桁区切り 36" xfId="416"/>
    <cellStyle name="桁区切り 36 2" xfId="417"/>
    <cellStyle name="桁区切り 37" xfId="418"/>
    <cellStyle name="桁区切り 37 2" xfId="419"/>
    <cellStyle name="桁区切り 38" xfId="420"/>
    <cellStyle name="桁区切り 38 2" xfId="421"/>
    <cellStyle name="桁区切り 39" xfId="422"/>
    <cellStyle name="桁区切り 39 2" xfId="423"/>
    <cellStyle name="桁区切り 4" xfId="424"/>
    <cellStyle name="桁区切り 4 2" xfId="425"/>
    <cellStyle name="桁区切り 4 2 2" xfId="426"/>
    <cellStyle name="桁区切り 4 3" xfId="427"/>
    <cellStyle name="桁区切り 40" xfId="428"/>
    <cellStyle name="桁区切り 40 2" xfId="429"/>
    <cellStyle name="桁区切り 41" xfId="430"/>
    <cellStyle name="桁区切り 41 2" xfId="431"/>
    <cellStyle name="桁区切り 42" xfId="432"/>
    <cellStyle name="桁区切り 42 2" xfId="433"/>
    <cellStyle name="桁区切り 43" xfId="434"/>
    <cellStyle name="桁区切り 43 2" xfId="435"/>
    <cellStyle name="桁区切り 44" xfId="436"/>
    <cellStyle name="桁区切り 44 2" xfId="437"/>
    <cellStyle name="桁区切り 45" xfId="438"/>
    <cellStyle name="桁区切り 45 2" xfId="439"/>
    <cellStyle name="桁区切り 46" xfId="440"/>
    <cellStyle name="桁区切り 46 2" xfId="441"/>
    <cellStyle name="桁区切り 47" xfId="442"/>
    <cellStyle name="桁区切り 47 2" xfId="443"/>
    <cellStyle name="桁区切り 48" xfId="444"/>
    <cellStyle name="桁区切り 48 2" xfId="445"/>
    <cellStyle name="桁区切り 49" xfId="446"/>
    <cellStyle name="桁区切り 49 2" xfId="447"/>
    <cellStyle name="桁区切り 5" xfId="448"/>
    <cellStyle name="桁区切り 5 2" xfId="449"/>
    <cellStyle name="桁区切り 50" xfId="450"/>
    <cellStyle name="桁区切り 50 2" xfId="451"/>
    <cellStyle name="桁区切り 51" xfId="452"/>
    <cellStyle name="桁区切り 51 2" xfId="453"/>
    <cellStyle name="桁区切り 52" xfId="454"/>
    <cellStyle name="桁区切り 52 2" xfId="455"/>
    <cellStyle name="桁区切り 53" xfId="456"/>
    <cellStyle name="桁区切り 53 2" xfId="457"/>
    <cellStyle name="桁区切り 54" xfId="458"/>
    <cellStyle name="桁区切り 54 2" xfId="459"/>
    <cellStyle name="桁区切り 55" xfId="460"/>
    <cellStyle name="桁区切り 55 2" xfId="461"/>
    <cellStyle name="桁区切り 56" xfId="462"/>
    <cellStyle name="桁区切り 56 2" xfId="463"/>
    <cellStyle name="桁区切り 57" xfId="464"/>
    <cellStyle name="桁区切り 57 2" xfId="465"/>
    <cellStyle name="桁区切り 58" xfId="466"/>
    <cellStyle name="桁区切り 58 2" xfId="467"/>
    <cellStyle name="桁区切り 59" xfId="468"/>
    <cellStyle name="桁区切り 59 2" xfId="469"/>
    <cellStyle name="桁区切り 6" xfId="470"/>
    <cellStyle name="桁区切り 6 2" xfId="471"/>
    <cellStyle name="桁区切り 60" xfId="472"/>
    <cellStyle name="桁区切り 60 2" xfId="473"/>
    <cellStyle name="桁区切り 61" xfId="474"/>
    <cellStyle name="桁区切り 61 2" xfId="475"/>
    <cellStyle name="桁区切り 62" xfId="476"/>
    <cellStyle name="桁区切り 62 2" xfId="477"/>
    <cellStyle name="桁区切り 63" xfId="478"/>
    <cellStyle name="桁区切り 63 2" xfId="479"/>
    <cellStyle name="桁区切り 63 3" xfId="480"/>
    <cellStyle name="桁区切り 64" xfId="481"/>
    <cellStyle name="桁区切り 64 2" xfId="482"/>
    <cellStyle name="桁区切り 65" xfId="483"/>
    <cellStyle name="桁区切り 65 2" xfId="484"/>
    <cellStyle name="桁区切り 66" xfId="485"/>
    <cellStyle name="桁区切り 66 2" xfId="486"/>
    <cellStyle name="桁区切り 67" xfId="487"/>
    <cellStyle name="桁区切り 67 2" xfId="488"/>
    <cellStyle name="桁区切り 68" xfId="489"/>
    <cellStyle name="桁区切り 69" xfId="490"/>
    <cellStyle name="桁区切り 7" xfId="491"/>
    <cellStyle name="桁区切り 7 2" xfId="492"/>
    <cellStyle name="桁区切り 70" xfId="493"/>
    <cellStyle name="桁区切り 71" xfId="494"/>
    <cellStyle name="桁区切り 72" xfId="495"/>
    <cellStyle name="桁区切り 73" xfId="496"/>
    <cellStyle name="桁区切り 8" xfId="497"/>
    <cellStyle name="桁区切り 8 2" xfId="498"/>
    <cellStyle name="桁区切り 9" xfId="499"/>
    <cellStyle name="見出し 1" xfId="500"/>
    <cellStyle name="見出し 1 2" xfId="501"/>
    <cellStyle name="見出し 1 3" xfId="502"/>
    <cellStyle name="見出し 2" xfId="503"/>
    <cellStyle name="見出し 2 2" xfId="504"/>
    <cellStyle name="見出し 2 3" xfId="505"/>
    <cellStyle name="見出し 3" xfId="506"/>
    <cellStyle name="見出し 3 2" xfId="507"/>
    <cellStyle name="見出し 3 3" xfId="508"/>
    <cellStyle name="見出し 4" xfId="509"/>
    <cellStyle name="見出し 4 2" xfId="510"/>
    <cellStyle name="見出し 4 3" xfId="511"/>
    <cellStyle name="見出し1" xfId="512"/>
    <cellStyle name="見出し1 2" xfId="513"/>
    <cellStyle name="見出し2" xfId="514"/>
    <cellStyle name="見出し2 2" xfId="515"/>
    <cellStyle name="集計" xfId="516"/>
    <cellStyle name="集計 2" xfId="517"/>
    <cellStyle name="集計 3" xfId="518"/>
    <cellStyle name="出力" xfId="519"/>
    <cellStyle name="出力 2" xfId="520"/>
    <cellStyle name="出力 3" xfId="521"/>
    <cellStyle name="説明文" xfId="522"/>
    <cellStyle name="説明文 2" xfId="523"/>
    <cellStyle name="説明文 3" xfId="524"/>
    <cellStyle name="Currency [0]" xfId="525"/>
    <cellStyle name="Currency" xfId="526"/>
    <cellStyle name="通貨 2" xfId="527"/>
    <cellStyle name="通貨 2 2" xfId="528"/>
    <cellStyle name="通貨 2 3" xfId="529"/>
    <cellStyle name="通貨 2 4" xfId="530"/>
    <cellStyle name="通貨 2_JRHI_5ヵ年計画_20090516 (3)" xfId="531"/>
    <cellStyle name="入力" xfId="532"/>
    <cellStyle name="入力 2" xfId="533"/>
    <cellStyle name="入力 3" xfId="534"/>
    <cellStyle name="標準 10" xfId="535"/>
    <cellStyle name="標準 11" xfId="536"/>
    <cellStyle name="標準 12" xfId="537"/>
    <cellStyle name="標準 13" xfId="538"/>
    <cellStyle name="標準 14" xfId="539"/>
    <cellStyle name="標準 2" xfId="540"/>
    <cellStyle name="標準 2 2" xfId="541"/>
    <cellStyle name="標準 2 2 2" xfId="542"/>
    <cellStyle name="標準 2 3" xfId="543"/>
    <cellStyle name="標準 2 4" xfId="544"/>
    <cellStyle name="標準 2 5" xfId="545"/>
    <cellStyle name="標準 2 6" xfId="546"/>
    <cellStyle name="標準 2 7" xfId="547"/>
    <cellStyle name="標準 2 7 2" xfId="548"/>
    <cellStyle name="標準 2 8" xfId="549"/>
    <cellStyle name="標準 2_BTMU0508【返済プラン】→BTMU追加_2 (2)" xfId="550"/>
    <cellStyle name="標準 3" xfId="551"/>
    <cellStyle name="標準 3 2" xfId="552"/>
    <cellStyle name="標準 3 3" xfId="553"/>
    <cellStyle name="標準 3 4" xfId="554"/>
    <cellStyle name="標準 3 5" xfId="555"/>
    <cellStyle name="標準 3 6" xfId="556"/>
    <cellStyle name="標準 3_JRHI_5ヵ年計画_20090516 (3)" xfId="557"/>
    <cellStyle name="標準 4" xfId="558"/>
    <cellStyle name="標準 4 2" xfId="559"/>
    <cellStyle name="標準 4 3" xfId="560"/>
    <cellStyle name="標準 4 4" xfId="561"/>
    <cellStyle name="標準 4 5" xfId="562"/>
    <cellStyle name="標準 4_BTMU0508【返済プラン】→BTMU追加_2 (2)" xfId="563"/>
    <cellStyle name="標準 5" xfId="564"/>
    <cellStyle name="標準 6" xfId="565"/>
    <cellStyle name="標準 7" xfId="566"/>
    <cellStyle name="標準 7 2" xfId="567"/>
    <cellStyle name="標準 7_Project_JRH 金利モデル" xfId="568"/>
    <cellStyle name="標準 8" xfId="569"/>
    <cellStyle name="標準 9" xfId="570"/>
    <cellStyle name="標準_Sheet" xfId="571"/>
    <cellStyle name="Followed Hyperlink" xfId="572"/>
    <cellStyle name="未定義" xfId="573"/>
    <cellStyle name="良い" xfId="574"/>
    <cellStyle name="良い 2" xfId="575"/>
    <cellStyle name="良い 3" xfId="576"/>
    <cellStyle name="靕ﾆﾞ・" xfId="577"/>
    <cellStyle name="禃宁垃㌠" xfId="5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ippon-reit.com/ja/portfolio/detail.065.html" TargetMode="External" /><Relationship Id="rId2" Type="http://schemas.openxmlformats.org/officeDocument/2006/relationships/hyperlink" Target="http://www.nippon-reit.com/ja/portfolio/detail.022.html"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D24"/>
  <sheetViews>
    <sheetView zoomScale="70" zoomScaleNormal="70" zoomScalePageLayoutView="0" workbookViewId="0" topLeftCell="A1">
      <selection activeCell="A1" sqref="A1"/>
    </sheetView>
  </sheetViews>
  <sheetFormatPr defaultColWidth="9.00390625" defaultRowHeight="13.5"/>
  <cols>
    <col min="1" max="2" width="2.75390625" style="4" customWidth="1"/>
    <col min="3" max="3" width="93.125" style="4" customWidth="1"/>
    <col min="4" max="4" width="3.25390625" style="4" customWidth="1"/>
    <col min="5" max="16384" width="9.00390625" style="4" customWidth="1"/>
  </cols>
  <sheetData>
    <row r="1" spans="1:4" ht="16.5">
      <c r="A1" s="1" t="s">
        <v>333</v>
      </c>
      <c r="B1" s="2"/>
      <c r="C1" s="3"/>
      <c r="D1" s="2"/>
    </row>
    <row r="2" spans="1:4" ht="16.5">
      <c r="A2" s="1"/>
      <c r="B2" s="2"/>
      <c r="C2" s="3"/>
      <c r="D2" s="2"/>
    </row>
    <row r="3" spans="1:4" ht="35.25" customHeight="1">
      <c r="A3" s="2"/>
      <c r="B3" s="195" t="s">
        <v>0</v>
      </c>
      <c r="C3" s="196" t="s">
        <v>1</v>
      </c>
      <c r="D3" s="2"/>
    </row>
    <row r="4" spans="1:4" ht="14.25" customHeight="1">
      <c r="A4" s="2"/>
      <c r="B4" s="3"/>
      <c r="C4" s="5"/>
      <c r="D4" s="2"/>
    </row>
    <row r="5" spans="1:4" ht="17.25" customHeight="1">
      <c r="A5" s="2"/>
      <c r="B5" s="6" t="s">
        <v>2</v>
      </c>
      <c r="C5" s="3"/>
      <c r="D5" s="2"/>
    </row>
    <row r="6" spans="1:4" ht="17.25" customHeight="1">
      <c r="A6" s="2"/>
      <c r="B6" s="2"/>
      <c r="C6" s="3" t="s">
        <v>331</v>
      </c>
      <c r="D6" s="2"/>
    </row>
    <row r="7" spans="1:4" ht="17.25" customHeight="1">
      <c r="A7" s="2"/>
      <c r="B7" s="2"/>
      <c r="C7" s="3" t="s">
        <v>3</v>
      </c>
      <c r="D7" s="2"/>
    </row>
    <row r="8" spans="1:4" ht="17.25" customHeight="1">
      <c r="A8" s="2"/>
      <c r="B8" s="2"/>
      <c r="C8" s="3" t="s">
        <v>4</v>
      </c>
      <c r="D8" s="2"/>
    </row>
    <row r="9" spans="1:4" ht="17.25" customHeight="1">
      <c r="A9" s="2"/>
      <c r="B9" s="2"/>
      <c r="C9" s="3" t="s">
        <v>5</v>
      </c>
      <c r="D9" s="2"/>
    </row>
    <row r="10" spans="1:4" ht="17.25" customHeight="1">
      <c r="A10" s="2"/>
      <c r="B10" s="2"/>
      <c r="C10" s="3"/>
      <c r="D10" s="2"/>
    </row>
    <row r="11" spans="1:4" ht="17.25" customHeight="1">
      <c r="A11" s="2"/>
      <c r="B11" s="6" t="s">
        <v>6</v>
      </c>
      <c r="C11" s="3"/>
      <c r="D11" s="2"/>
    </row>
    <row r="12" spans="1:4" ht="17.25" customHeight="1">
      <c r="A12" s="2"/>
      <c r="B12" s="6"/>
      <c r="C12" s="3" t="s">
        <v>332</v>
      </c>
      <c r="D12" s="2"/>
    </row>
    <row r="13" spans="1:4" ht="17.25" customHeight="1">
      <c r="A13" s="2"/>
      <c r="B13" s="2"/>
      <c r="C13" s="3"/>
      <c r="D13" s="2"/>
    </row>
    <row r="14" spans="1:4" ht="17.25" customHeight="1">
      <c r="A14" s="2"/>
      <c r="B14" s="2" t="s">
        <v>7</v>
      </c>
      <c r="C14" s="3"/>
      <c r="D14" s="2"/>
    </row>
    <row r="15" spans="1:4" ht="17.25" customHeight="1">
      <c r="A15" s="2"/>
      <c r="B15" s="2"/>
      <c r="C15" s="3" t="s">
        <v>8</v>
      </c>
      <c r="D15" s="2"/>
    </row>
    <row r="16" spans="1:4" ht="17.25" customHeight="1">
      <c r="A16" s="2"/>
      <c r="B16" s="2"/>
      <c r="C16" s="3"/>
      <c r="D16" s="2"/>
    </row>
    <row r="17" spans="1:4" ht="17.25" customHeight="1">
      <c r="A17" s="2"/>
      <c r="B17" s="2" t="s">
        <v>9</v>
      </c>
      <c r="C17" s="3"/>
      <c r="D17" s="2"/>
    </row>
    <row r="18" spans="1:4" ht="39.75" customHeight="1">
      <c r="A18" s="2"/>
      <c r="B18" s="2"/>
      <c r="C18" s="3" t="s">
        <v>126</v>
      </c>
      <c r="D18" s="2"/>
    </row>
    <row r="19" spans="1:4" ht="17.25" customHeight="1">
      <c r="A19" s="2"/>
      <c r="B19" s="2"/>
      <c r="C19" s="3"/>
      <c r="D19" s="2"/>
    </row>
    <row r="20" spans="1:4" ht="17.25" customHeight="1">
      <c r="A20" s="2"/>
      <c r="B20" s="2"/>
      <c r="C20" s="3"/>
      <c r="D20" s="2"/>
    </row>
    <row r="21" spans="1:4" ht="17.25" customHeight="1">
      <c r="A21" s="7" t="s">
        <v>10</v>
      </c>
      <c r="B21" s="7"/>
      <c r="C21" s="7"/>
      <c r="D21" s="2"/>
    </row>
    <row r="22" spans="1:4" ht="17.25" customHeight="1">
      <c r="A22" s="2"/>
      <c r="B22" s="7" t="s">
        <v>245</v>
      </c>
      <c r="C22" s="7"/>
      <c r="D22" s="2"/>
    </row>
    <row r="23" spans="1:4" ht="14.25" customHeight="1">
      <c r="A23" s="2"/>
      <c r="B23" s="7"/>
      <c r="C23" s="7"/>
      <c r="D23" s="2"/>
    </row>
    <row r="24" spans="1:4" ht="15.75">
      <c r="A24" s="2"/>
      <c r="B24" s="2"/>
      <c r="C24" s="3"/>
      <c r="D24" s="2"/>
    </row>
  </sheetData>
  <sheetProtection/>
  <mergeCells count="1">
    <mergeCell ref="B3:C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B2:O73"/>
  <sheetViews>
    <sheetView view="pageBreakPreview" zoomScale="115" zoomScaleNormal="85" zoomScaleSheetLayoutView="115" zoomScalePageLayoutView="0" workbookViewId="0" topLeftCell="A1">
      <selection activeCell="J18" sqref="J18"/>
    </sheetView>
  </sheetViews>
  <sheetFormatPr defaultColWidth="9.00390625" defaultRowHeight="13.5"/>
  <cols>
    <col min="1" max="1" width="1.00390625" style="23" customWidth="1"/>
    <col min="2" max="2" width="6.375" style="115" customWidth="1"/>
    <col min="3" max="3" width="5.375" style="23" bestFit="1" customWidth="1"/>
    <col min="4" max="4" width="30.625" style="23" customWidth="1"/>
    <col min="5" max="5" width="12.50390625" style="23" bestFit="1" customWidth="1"/>
    <col min="6" max="6" width="14.375" style="23" bestFit="1" customWidth="1"/>
    <col min="7" max="7" width="9.625" style="23" customWidth="1"/>
    <col min="8" max="8" width="9.375" style="23" bestFit="1" customWidth="1"/>
    <col min="9" max="11" width="11.375" style="23" bestFit="1" customWidth="1"/>
    <col min="12" max="12" width="11.50390625" style="23" customWidth="1"/>
    <col min="13" max="13" width="6.375" style="23" customWidth="1"/>
    <col min="14" max="14" width="6.75390625" style="23" customWidth="1"/>
    <col min="15" max="15" width="14.125" style="23" customWidth="1"/>
    <col min="16" max="16" width="0.875" style="23" customWidth="1"/>
    <col min="17" max="16384" width="9.00390625" style="23" customWidth="1"/>
  </cols>
  <sheetData>
    <row r="1" ht="7.5" customHeight="1"/>
    <row r="2" spans="2:15" ht="37.5" customHeight="1">
      <c r="B2" s="166" t="s">
        <v>11</v>
      </c>
      <c r="C2" s="167" t="s">
        <v>12</v>
      </c>
      <c r="D2" s="168" t="s">
        <v>13</v>
      </c>
      <c r="E2" s="169" t="s">
        <v>14</v>
      </c>
      <c r="F2" s="168" t="s">
        <v>15</v>
      </c>
      <c r="G2" s="170" t="s">
        <v>16</v>
      </c>
      <c r="H2" s="171" t="s">
        <v>17</v>
      </c>
      <c r="I2" s="172" t="s">
        <v>284</v>
      </c>
      <c r="J2" s="172" t="s">
        <v>285</v>
      </c>
      <c r="K2" s="172" t="s">
        <v>286</v>
      </c>
      <c r="L2" s="172" t="s">
        <v>18</v>
      </c>
      <c r="M2" s="172" t="s">
        <v>287</v>
      </c>
      <c r="N2" s="170" t="s">
        <v>19</v>
      </c>
      <c r="O2" s="170" t="s">
        <v>20</v>
      </c>
    </row>
    <row r="3" spans="2:15" ht="15" customHeight="1">
      <c r="B3" s="201" t="s">
        <v>21</v>
      </c>
      <c r="C3" s="16" t="s">
        <v>22</v>
      </c>
      <c r="D3" s="17" t="s">
        <v>23</v>
      </c>
      <c r="E3" s="17" t="s">
        <v>24</v>
      </c>
      <c r="F3" s="17" t="s">
        <v>25</v>
      </c>
      <c r="G3" s="116">
        <v>2260</v>
      </c>
      <c r="H3" s="110">
        <v>0.011032313597712153</v>
      </c>
      <c r="I3" s="117">
        <v>300.65</v>
      </c>
      <c r="J3" s="118">
        <v>2357.68</v>
      </c>
      <c r="K3" s="118">
        <v>1945.68</v>
      </c>
      <c r="L3" s="119">
        <v>39860</v>
      </c>
      <c r="M3" s="16">
        <v>2.7</v>
      </c>
      <c r="N3" s="120">
        <v>1</v>
      </c>
      <c r="O3" s="121">
        <v>40631</v>
      </c>
    </row>
    <row r="4" spans="2:15" ht="15" customHeight="1">
      <c r="B4" s="202"/>
      <c r="C4" s="18" t="s">
        <v>26</v>
      </c>
      <c r="D4" s="19" t="s">
        <v>294</v>
      </c>
      <c r="E4" s="19" t="s">
        <v>24</v>
      </c>
      <c r="F4" s="19" t="s">
        <v>27</v>
      </c>
      <c r="G4" s="84">
        <v>2130</v>
      </c>
      <c r="H4" s="110">
        <v>0.010397711488109241</v>
      </c>
      <c r="I4" s="122">
        <v>593.32</v>
      </c>
      <c r="J4" s="123">
        <v>2956.1</v>
      </c>
      <c r="K4" s="123">
        <v>2490.08</v>
      </c>
      <c r="L4" s="124">
        <v>39855</v>
      </c>
      <c r="M4" s="18">
        <v>3.6999999999999997</v>
      </c>
      <c r="N4" s="125">
        <v>1</v>
      </c>
      <c r="O4" s="121">
        <v>40631</v>
      </c>
    </row>
    <row r="5" spans="2:15" ht="15" customHeight="1">
      <c r="B5" s="202"/>
      <c r="C5" s="18" t="s">
        <v>28</v>
      </c>
      <c r="D5" s="19" t="s">
        <v>29</v>
      </c>
      <c r="E5" s="19" t="s">
        <v>24</v>
      </c>
      <c r="F5" s="19" t="s">
        <v>25</v>
      </c>
      <c r="G5" s="84">
        <v>1430</v>
      </c>
      <c r="H5" s="110">
        <v>0.006980623205632025</v>
      </c>
      <c r="I5" s="122">
        <v>259.97</v>
      </c>
      <c r="J5" s="123">
        <v>1920.48</v>
      </c>
      <c r="K5" s="123">
        <v>1678.15</v>
      </c>
      <c r="L5" s="124">
        <v>39844</v>
      </c>
      <c r="M5" s="18">
        <v>3.5999999999999996</v>
      </c>
      <c r="N5" s="125">
        <v>1</v>
      </c>
      <c r="O5" s="121">
        <v>40631</v>
      </c>
    </row>
    <row r="6" spans="2:15" ht="15" customHeight="1">
      <c r="B6" s="202"/>
      <c r="C6" s="18" t="s">
        <v>30</v>
      </c>
      <c r="D6" s="19" t="s">
        <v>31</v>
      </c>
      <c r="E6" s="19" t="s">
        <v>24</v>
      </c>
      <c r="F6" s="19" t="s">
        <v>25</v>
      </c>
      <c r="G6" s="84">
        <v>6500</v>
      </c>
      <c r="H6" s="110">
        <v>0.03173010548014557</v>
      </c>
      <c r="I6" s="122">
        <v>741</v>
      </c>
      <c r="J6" s="123">
        <v>5657.17</v>
      </c>
      <c r="K6" s="123">
        <v>4337.15</v>
      </c>
      <c r="L6" s="124">
        <v>39710</v>
      </c>
      <c r="M6" s="18">
        <v>2.1</v>
      </c>
      <c r="N6" s="125">
        <v>4</v>
      </c>
      <c r="O6" s="126">
        <v>41753</v>
      </c>
    </row>
    <row r="7" spans="2:15" ht="15" customHeight="1">
      <c r="B7" s="202"/>
      <c r="C7" s="18" t="s">
        <v>32</v>
      </c>
      <c r="D7" s="19" t="s">
        <v>33</v>
      </c>
      <c r="E7" s="19" t="s">
        <v>24</v>
      </c>
      <c r="F7" s="19" t="s">
        <v>25</v>
      </c>
      <c r="G7" s="84">
        <v>4800</v>
      </c>
      <c r="H7" s="110">
        <v>0.02343146250841519</v>
      </c>
      <c r="I7" s="122">
        <v>809.55</v>
      </c>
      <c r="J7" s="123">
        <v>5404.86</v>
      </c>
      <c r="K7" s="123">
        <v>3844.66</v>
      </c>
      <c r="L7" s="124">
        <v>40045</v>
      </c>
      <c r="M7" s="18">
        <v>2.9000000000000004</v>
      </c>
      <c r="N7" s="125">
        <v>4</v>
      </c>
      <c r="O7" s="126">
        <v>41753</v>
      </c>
    </row>
    <row r="8" spans="2:15" ht="15" customHeight="1">
      <c r="B8" s="202"/>
      <c r="C8" s="18" t="s">
        <v>34</v>
      </c>
      <c r="D8" s="19" t="s">
        <v>35</v>
      </c>
      <c r="E8" s="19" t="s">
        <v>24</v>
      </c>
      <c r="F8" s="19" t="s">
        <v>36</v>
      </c>
      <c r="G8" s="84">
        <v>1800</v>
      </c>
      <c r="H8" s="110">
        <v>0.008786798440655696</v>
      </c>
      <c r="I8" s="122">
        <v>491.4</v>
      </c>
      <c r="J8" s="123">
        <v>1940.12</v>
      </c>
      <c r="K8" s="123">
        <v>1786.18</v>
      </c>
      <c r="L8" s="124">
        <v>40067</v>
      </c>
      <c r="M8" s="18">
        <v>2.9000000000000004</v>
      </c>
      <c r="N8" s="125">
        <v>4</v>
      </c>
      <c r="O8" s="126">
        <v>41753</v>
      </c>
    </row>
    <row r="9" spans="2:15" ht="15" customHeight="1">
      <c r="B9" s="202"/>
      <c r="C9" s="18" t="s">
        <v>37</v>
      </c>
      <c r="D9" s="19" t="s">
        <v>232</v>
      </c>
      <c r="E9" s="19" t="s">
        <v>24</v>
      </c>
      <c r="F9" s="19" t="s">
        <v>38</v>
      </c>
      <c r="G9" s="84">
        <v>13990</v>
      </c>
      <c r="H9" s="110">
        <v>0.06829295010265177</v>
      </c>
      <c r="I9" s="122">
        <v>2956.08</v>
      </c>
      <c r="J9" s="123">
        <v>18423.33</v>
      </c>
      <c r="K9" s="123">
        <v>13875.04</v>
      </c>
      <c r="L9" s="124">
        <v>29531</v>
      </c>
      <c r="M9" s="127">
        <v>7.000000000000001</v>
      </c>
      <c r="N9" s="125">
        <v>4</v>
      </c>
      <c r="O9" s="126">
        <v>41753</v>
      </c>
    </row>
    <row r="10" spans="2:15" ht="15" customHeight="1">
      <c r="B10" s="202"/>
      <c r="C10" s="18" t="s">
        <v>39</v>
      </c>
      <c r="D10" s="19" t="s">
        <v>233</v>
      </c>
      <c r="E10" s="19" t="s">
        <v>24</v>
      </c>
      <c r="F10" s="19" t="s">
        <v>27</v>
      </c>
      <c r="G10" s="84">
        <v>5760</v>
      </c>
      <c r="H10" s="110">
        <v>0.02811775501009823</v>
      </c>
      <c r="I10" s="122">
        <v>1366.69</v>
      </c>
      <c r="J10" s="123">
        <v>8212.42</v>
      </c>
      <c r="K10" s="123">
        <v>6566.76</v>
      </c>
      <c r="L10" s="124">
        <v>31159</v>
      </c>
      <c r="M10" s="18">
        <v>4.2</v>
      </c>
      <c r="N10" s="125">
        <v>4</v>
      </c>
      <c r="O10" s="126">
        <v>41753</v>
      </c>
    </row>
    <row r="11" spans="2:15" ht="15" customHeight="1">
      <c r="B11" s="202"/>
      <c r="C11" s="18" t="s">
        <v>40</v>
      </c>
      <c r="D11" s="19" t="s">
        <v>41</v>
      </c>
      <c r="E11" s="19" t="s">
        <v>24</v>
      </c>
      <c r="F11" s="19" t="s">
        <v>27</v>
      </c>
      <c r="G11" s="84">
        <v>2860</v>
      </c>
      <c r="H11" s="110">
        <v>0.01396124641126405</v>
      </c>
      <c r="I11" s="122">
        <v>666.46</v>
      </c>
      <c r="J11" s="123">
        <v>4072.56</v>
      </c>
      <c r="K11" s="123">
        <v>2984.94</v>
      </c>
      <c r="L11" s="124">
        <v>32947</v>
      </c>
      <c r="M11" s="18">
        <v>2.6</v>
      </c>
      <c r="N11" s="125">
        <v>4</v>
      </c>
      <c r="O11" s="126">
        <v>41753</v>
      </c>
    </row>
    <row r="12" spans="2:15" ht="15" customHeight="1">
      <c r="B12" s="202"/>
      <c r="C12" s="18" t="s">
        <v>42</v>
      </c>
      <c r="D12" s="19" t="s">
        <v>43</v>
      </c>
      <c r="E12" s="19" t="s">
        <v>24</v>
      </c>
      <c r="F12" s="19" t="s">
        <v>44</v>
      </c>
      <c r="G12" s="84">
        <v>2780</v>
      </c>
      <c r="H12" s="110">
        <v>0.013570722036123797</v>
      </c>
      <c r="I12" s="96">
        <v>460.36</v>
      </c>
      <c r="J12" s="123">
        <v>3421.75</v>
      </c>
      <c r="K12" s="123">
        <v>2594.46</v>
      </c>
      <c r="L12" s="124">
        <v>32127</v>
      </c>
      <c r="M12" s="18">
        <v>5.1</v>
      </c>
      <c r="N12" s="125">
        <v>4</v>
      </c>
      <c r="O12" s="126">
        <v>41753</v>
      </c>
    </row>
    <row r="13" spans="2:15" ht="15" customHeight="1">
      <c r="B13" s="202"/>
      <c r="C13" s="18" t="s">
        <v>45</v>
      </c>
      <c r="D13" s="19" t="s">
        <v>46</v>
      </c>
      <c r="E13" s="19" t="s">
        <v>24</v>
      </c>
      <c r="F13" s="19" t="s">
        <v>36</v>
      </c>
      <c r="G13" s="84">
        <v>2260</v>
      </c>
      <c r="H13" s="110">
        <v>0.011032313597712153</v>
      </c>
      <c r="I13" s="122">
        <v>569.43</v>
      </c>
      <c r="J13" s="123">
        <v>3217.01</v>
      </c>
      <c r="K13" s="123">
        <v>2621.74</v>
      </c>
      <c r="L13" s="124">
        <v>40204</v>
      </c>
      <c r="M13" s="18">
        <v>3.5999999999999996</v>
      </c>
      <c r="N13" s="125">
        <v>4</v>
      </c>
      <c r="O13" s="126">
        <v>41753</v>
      </c>
    </row>
    <row r="14" spans="2:15" ht="15" customHeight="1">
      <c r="B14" s="202"/>
      <c r="C14" s="18" t="s">
        <v>47</v>
      </c>
      <c r="D14" s="19" t="s">
        <v>48</v>
      </c>
      <c r="E14" s="19" t="s">
        <v>49</v>
      </c>
      <c r="F14" s="19" t="s">
        <v>50</v>
      </c>
      <c r="G14" s="84">
        <v>3330</v>
      </c>
      <c r="H14" s="110">
        <v>0.016255577115213037</v>
      </c>
      <c r="I14" s="122">
        <v>529.75</v>
      </c>
      <c r="J14" s="123">
        <v>4296.39</v>
      </c>
      <c r="K14" s="123">
        <v>3497.09</v>
      </c>
      <c r="L14" s="124">
        <v>28155</v>
      </c>
      <c r="M14" s="18">
        <v>7.7</v>
      </c>
      <c r="N14" s="125">
        <v>4</v>
      </c>
      <c r="O14" s="126">
        <v>41753</v>
      </c>
    </row>
    <row r="15" spans="2:15" ht="15" customHeight="1">
      <c r="B15" s="202"/>
      <c r="C15" s="18" t="s">
        <v>51</v>
      </c>
      <c r="D15" s="19" t="s">
        <v>52</v>
      </c>
      <c r="E15" s="19" t="s">
        <v>49</v>
      </c>
      <c r="F15" s="19" t="s">
        <v>53</v>
      </c>
      <c r="G15" s="84">
        <v>2520</v>
      </c>
      <c r="H15" s="110">
        <v>0.012301517816917976</v>
      </c>
      <c r="I15" s="122">
        <v>1041.25</v>
      </c>
      <c r="J15" s="123">
        <v>5641.14</v>
      </c>
      <c r="K15" s="123">
        <v>4219.65</v>
      </c>
      <c r="L15" s="124">
        <v>33569</v>
      </c>
      <c r="M15" s="18">
        <v>4.5</v>
      </c>
      <c r="N15" s="125">
        <v>4</v>
      </c>
      <c r="O15" s="126">
        <v>41753</v>
      </c>
    </row>
    <row r="16" spans="2:15" ht="15" customHeight="1">
      <c r="B16" s="202"/>
      <c r="C16" s="18" t="s">
        <v>135</v>
      </c>
      <c r="D16" s="19" t="s">
        <v>136</v>
      </c>
      <c r="E16" s="128" t="s">
        <v>24</v>
      </c>
      <c r="F16" s="19" t="s">
        <v>140</v>
      </c>
      <c r="G16" s="84">
        <v>3510</v>
      </c>
      <c r="H16" s="110">
        <v>0.01713425695927861</v>
      </c>
      <c r="I16" s="122">
        <v>515.1</v>
      </c>
      <c r="J16" s="123">
        <v>1994.95</v>
      </c>
      <c r="K16" s="123">
        <v>1898.83</v>
      </c>
      <c r="L16" s="124">
        <v>33451</v>
      </c>
      <c r="M16" s="18">
        <v>7.1</v>
      </c>
      <c r="N16" s="125" t="s">
        <v>139</v>
      </c>
      <c r="O16" s="126">
        <v>41992</v>
      </c>
    </row>
    <row r="17" spans="2:15" ht="15" customHeight="1">
      <c r="B17" s="202"/>
      <c r="C17" s="18" t="s">
        <v>142</v>
      </c>
      <c r="D17" s="129" t="s">
        <v>194</v>
      </c>
      <c r="E17" s="111" t="s">
        <v>49</v>
      </c>
      <c r="F17" s="130" t="s">
        <v>197</v>
      </c>
      <c r="G17" s="84">
        <v>5325</v>
      </c>
      <c r="H17" s="110">
        <v>0.0259942787202731</v>
      </c>
      <c r="I17" s="122">
        <v>5480.28</v>
      </c>
      <c r="J17" s="123">
        <v>17868.72</v>
      </c>
      <c r="K17" s="123">
        <v>11988.14</v>
      </c>
      <c r="L17" s="131">
        <v>34060</v>
      </c>
      <c r="M17" s="18">
        <v>6.9</v>
      </c>
      <c r="N17" s="125" t="s">
        <v>210</v>
      </c>
      <c r="O17" s="126">
        <v>42012</v>
      </c>
    </row>
    <row r="18" spans="2:15" ht="15" customHeight="1">
      <c r="B18" s="202"/>
      <c r="C18" s="20" t="s">
        <v>143</v>
      </c>
      <c r="D18" s="21" t="s">
        <v>172</v>
      </c>
      <c r="E18" s="112" t="s">
        <v>195</v>
      </c>
      <c r="F18" s="130" t="s">
        <v>198</v>
      </c>
      <c r="G18" s="84">
        <v>2827.62</v>
      </c>
      <c r="H18" s="110">
        <v>0.013803181670426034</v>
      </c>
      <c r="I18" s="122">
        <v>394.84</v>
      </c>
      <c r="J18" s="123">
        <v>1650.05</v>
      </c>
      <c r="K18" s="123">
        <v>1500.85</v>
      </c>
      <c r="L18" s="131">
        <v>31898</v>
      </c>
      <c r="M18" s="18">
        <v>4.3999999999999995</v>
      </c>
      <c r="N18" s="125" t="s">
        <v>210</v>
      </c>
      <c r="O18" s="126">
        <v>42047</v>
      </c>
    </row>
    <row r="19" spans="2:15" ht="15" customHeight="1">
      <c r="B19" s="202"/>
      <c r="C19" s="20" t="s">
        <v>144</v>
      </c>
      <c r="D19" s="21" t="s">
        <v>173</v>
      </c>
      <c r="E19" s="112" t="s">
        <v>195</v>
      </c>
      <c r="F19" s="130" t="s">
        <v>198</v>
      </c>
      <c r="G19" s="84">
        <v>7396</v>
      </c>
      <c r="H19" s="110">
        <v>0.036103978481716405</v>
      </c>
      <c r="I19" s="122">
        <v>2876.99</v>
      </c>
      <c r="J19" s="123">
        <v>8855.23</v>
      </c>
      <c r="K19" s="123">
        <v>7882.6</v>
      </c>
      <c r="L19" s="131">
        <v>29738</v>
      </c>
      <c r="M19" s="18">
        <v>11.3</v>
      </c>
      <c r="N19" s="125" t="s">
        <v>210</v>
      </c>
      <c r="O19" s="126">
        <v>42047</v>
      </c>
    </row>
    <row r="20" spans="2:15" ht="15" customHeight="1">
      <c r="B20" s="202"/>
      <c r="C20" s="20" t="s">
        <v>145</v>
      </c>
      <c r="D20" s="21" t="s">
        <v>295</v>
      </c>
      <c r="E20" s="112" t="s">
        <v>195</v>
      </c>
      <c r="F20" s="130" t="s">
        <v>199</v>
      </c>
      <c r="G20" s="84">
        <v>5230</v>
      </c>
      <c r="H20" s="110">
        <v>0.02553053102479405</v>
      </c>
      <c r="I20" s="122">
        <v>907.59</v>
      </c>
      <c r="J20" s="123">
        <v>5077.26</v>
      </c>
      <c r="K20" s="123">
        <v>4066.5</v>
      </c>
      <c r="L20" s="131">
        <v>28795</v>
      </c>
      <c r="M20" s="18">
        <v>7.1</v>
      </c>
      <c r="N20" s="125" t="s">
        <v>210</v>
      </c>
      <c r="O20" s="126">
        <v>42047</v>
      </c>
    </row>
    <row r="21" spans="2:15" ht="15" customHeight="1">
      <c r="B21" s="202"/>
      <c r="C21" s="20" t="s">
        <v>146</v>
      </c>
      <c r="D21" s="21" t="s">
        <v>174</v>
      </c>
      <c r="E21" s="112" t="s">
        <v>195</v>
      </c>
      <c r="F21" s="130" t="s">
        <v>199</v>
      </c>
      <c r="G21" s="84">
        <v>1850</v>
      </c>
      <c r="H21" s="110">
        <v>0.009030876175118354</v>
      </c>
      <c r="I21" s="122">
        <v>334.44</v>
      </c>
      <c r="J21" s="123">
        <v>2152.31</v>
      </c>
      <c r="K21" s="123">
        <v>2007.07</v>
      </c>
      <c r="L21" s="131">
        <v>31990</v>
      </c>
      <c r="M21" s="18">
        <v>4.5</v>
      </c>
      <c r="N21" s="125" t="s">
        <v>210</v>
      </c>
      <c r="O21" s="126">
        <v>42047</v>
      </c>
    </row>
    <row r="22" spans="2:15" ht="15" customHeight="1">
      <c r="B22" s="202"/>
      <c r="C22" s="20" t="s">
        <v>147</v>
      </c>
      <c r="D22" s="21" t="s">
        <v>296</v>
      </c>
      <c r="E22" s="112" t="s">
        <v>195</v>
      </c>
      <c r="F22" s="130" t="s">
        <v>199</v>
      </c>
      <c r="G22" s="84">
        <v>1240</v>
      </c>
      <c r="H22" s="110">
        <v>0.006053127814673924</v>
      </c>
      <c r="I22" s="122">
        <v>388.88</v>
      </c>
      <c r="J22" s="123">
        <v>2051.61</v>
      </c>
      <c r="K22" s="123">
        <v>1230.44</v>
      </c>
      <c r="L22" s="131">
        <v>28095</v>
      </c>
      <c r="M22" s="18">
        <v>9.9</v>
      </c>
      <c r="N22" s="125" t="s">
        <v>210</v>
      </c>
      <c r="O22" s="126">
        <v>42047</v>
      </c>
    </row>
    <row r="23" spans="2:15" ht="15" customHeight="1">
      <c r="B23" s="202"/>
      <c r="C23" s="20" t="s">
        <v>148</v>
      </c>
      <c r="D23" s="21" t="s">
        <v>175</v>
      </c>
      <c r="E23" s="112" t="s">
        <v>195</v>
      </c>
      <c r="F23" s="130" t="s">
        <v>199</v>
      </c>
      <c r="G23" s="84">
        <v>2810</v>
      </c>
      <c r="H23" s="110">
        <v>0.013717168676801393</v>
      </c>
      <c r="I23" s="122">
        <v>651.16</v>
      </c>
      <c r="J23" s="123">
        <v>4589.88</v>
      </c>
      <c r="K23" s="123">
        <v>3447.16</v>
      </c>
      <c r="L23" s="131">
        <v>33270</v>
      </c>
      <c r="M23" s="18">
        <v>4.1000000000000005</v>
      </c>
      <c r="N23" s="125" t="s">
        <v>210</v>
      </c>
      <c r="O23" s="126">
        <v>42047</v>
      </c>
    </row>
    <row r="24" spans="2:15" ht="15" customHeight="1">
      <c r="B24" s="202"/>
      <c r="C24" s="20" t="s">
        <v>149</v>
      </c>
      <c r="D24" s="21" t="s">
        <v>176</v>
      </c>
      <c r="E24" s="112" t="s">
        <v>195</v>
      </c>
      <c r="F24" s="130" t="s">
        <v>199</v>
      </c>
      <c r="G24" s="84">
        <v>2640</v>
      </c>
      <c r="H24" s="110">
        <v>0.012887304379628355</v>
      </c>
      <c r="I24" s="122">
        <v>690.17</v>
      </c>
      <c r="J24" s="123">
        <v>4078.48</v>
      </c>
      <c r="K24" s="123">
        <v>3056.56</v>
      </c>
      <c r="L24" s="131">
        <v>33239</v>
      </c>
      <c r="M24" s="18">
        <v>9</v>
      </c>
      <c r="N24" s="125" t="s">
        <v>210</v>
      </c>
      <c r="O24" s="126">
        <v>42047</v>
      </c>
    </row>
    <row r="25" spans="2:15" ht="15" customHeight="1">
      <c r="B25" s="202"/>
      <c r="C25" s="20" t="s">
        <v>150</v>
      </c>
      <c r="D25" s="21" t="s">
        <v>177</v>
      </c>
      <c r="E25" s="112" t="s">
        <v>195</v>
      </c>
      <c r="F25" s="130" t="s">
        <v>199</v>
      </c>
      <c r="G25" s="84">
        <v>2100</v>
      </c>
      <c r="H25" s="110">
        <v>0.010251264847431645</v>
      </c>
      <c r="I25" s="122">
        <v>631.74</v>
      </c>
      <c r="J25" s="123">
        <v>3829.74</v>
      </c>
      <c r="K25" s="123">
        <v>3064.2</v>
      </c>
      <c r="L25" s="131">
        <v>33543</v>
      </c>
      <c r="M25" s="18">
        <v>4.1000000000000005</v>
      </c>
      <c r="N25" s="125" t="s">
        <v>210</v>
      </c>
      <c r="O25" s="126">
        <v>42047</v>
      </c>
    </row>
    <row r="26" spans="2:15" ht="15" customHeight="1">
      <c r="B26" s="202"/>
      <c r="C26" s="20" t="s">
        <v>151</v>
      </c>
      <c r="D26" s="21" t="s">
        <v>178</v>
      </c>
      <c r="E26" s="112" t="s">
        <v>195</v>
      </c>
      <c r="F26" s="130" t="s">
        <v>200</v>
      </c>
      <c r="G26" s="84">
        <v>2837.865</v>
      </c>
      <c r="H26" s="110">
        <v>0.013853193198217432</v>
      </c>
      <c r="I26" s="122">
        <v>730.94</v>
      </c>
      <c r="J26" s="123">
        <v>4623.55</v>
      </c>
      <c r="K26" s="123">
        <v>3022.25</v>
      </c>
      <c r="L26" s="131">
        <v>32721</v>
      </c>
      <c r="M26" s="18">
        <v>5.6000000000000005</v>
      </c>
      <c r="N26" s="125" t="s">
        <v>210</v>
      </c>
      <c r="O26" s="126">
        <v>42047</v>
      </c>
    </row>
    <row r="27" spans="2:15" ht="15" customHeight="1">
      <c r="B27" s="202"/>
      <c r="C27" s="20" t="s">
        <v>152</v>
      </c>
      <c r="D27" s="21" t="s">
        <v>338</v>
      </c>
      <c r="E27" s="112" t="s">
        <v>195</v>
      </c>
      <c r="F27" s="130" t="s">
        <v>200</v>
      </c>
      <c r="G27" s="84">
        <v>2070</v>
      </c>
      <c r="H27" s="110">
        <v>0.010104818206754051</v>
      </c>
      <c r="I27" s="122">
        <v>555.39</v>
      </c>
      <c r="J27" s="123">
        <v>3390.96</v>
      </c>
      <c r="K27" s="123">
        <v>2277.61</v>
      </c>
      <c r="L27" s="131">
        <v>33178</v>
      </c>
      <c r="M27" s="18">
        <v>11.1</v>
      </c>
      <c r="N27" s="125" t="s">
        <v>210</v>
      </c>
      <c r="O27" s="126">
        <v>42047</v>
      </c>
    </row>
    <row r="28" spans="2:15" ht="15" customHeight="1">
      <c r="B28" s="202"/>
      <c r="C28" s="20" t="s">
        <v>153</v>
      </c>
      <c r="D28" s="21" t="s">
        <v>340</v>
      </c>
      <c r="E28" s="112" t="s">
        <v>195</v>
      </c>
      <c r="F28" s="130" t="s">
        <v>200</v>
      </c>
      <c r="G28" s="84">
        <v>1650.4</v>
      </c>
      <c r="H28" s="110">
        <v>0.008056517859143422</v>
      </c>
      <c r="I28" s="122">
        <v>394.68</v>
      </c>
      <c r="J28" s="123">
        <v>2193.1</v>
      </c>
      <c r="K28" s="123">
        <v>1867.95</v>
      </c>
      <c r="L28" s="131">
        <v>30713</v>
      </c>
      <c r="M28" s="18">
        <v>7.1</v>
      </c>
      <c r="N28" s="125" t="s">
        <v>210</v>
      </c>
      <c r="O28" s="126">
        <v>42047</v>
      </c>
    </row>
    <row r="29" spans="2:15" ht="15" customHeight="1">
      <c r="B29" s="202"/>
      <c r="C29" s="20" t="s">
        <v>154</v>
      </c>
      <c r="D29" s="21" t="s">
        <v>297</v>
      </c>
      <c r="E29" s="112" t="s">
        <v>195</v>
      </c>
      <c r="F29" s="130" t="s">
        <v>200</v>
      </c>
      <c r="G29" s="84">
        <v>2030</v>
      </c>
      <c r="H29" s="110">
        <v>0.009909556019183923</v>
      </c>
      <c r="I29" s="122">
        <v>342.52</v>
      </c>
      <c r="J29" s="123">
        <v>2132.83</v>
      </c>
      <c r="K29" s="123">
        <v>1794.97</v>
      </c>
      <c r="L29" s="131">
        <v>33451</v>
      </c>
      <c r="M29" s="18">
        <v>4.1000000000000005</v>
      </c>
      <c r="N29" s="125" t="s">
        <v>210</v>
      </c>
      <c r="O29" s="126">
        <v>42047</v>
      </c>
    </row>
    <row r="30" spans="2:15" ht="15" customHeight="1">
      <c r="B30" s="202"/>
      <c r="C30" s="20" t="s">
        <v>155</v>
      </c>
      <c r="D30" s="21" t="s">
        <v>179</v>
      </c>
      <c r="E30" s="112" t="s">
        <v>195</v>
      </c>
      <c r="F30" s="130" t="s">
        <v>201</v>
      </c>
      <c r="G30" s="84">
        <v>2207.41</v>
      </c>
      <c r="H30" s="110">
        <v>0.010775592636604329</v>
      </c>
      <c r="I30" s="122">
        <v>1022.43</v>
      </c>
      <c r="J30" s="123">
        <v>3618.66</v>
      </c>
      <c r="K30" s="123">
        <v>2479.8</v>
      </c>
      <c r="L30" s="131">
        <v>32021</v>
      </c>
      <c r="M30" s="18">
        <v>12.7</v>
      </c>
      <c r="N30" s="125" t="s">
        <v>210</v>
      </c>
      <c r="O30" s="126">
        <v>42047</v>
      </c>
    </row>
    <row r="31" spans="2:15" ht="15" customHeight="1">
      <c r="B31" s="202"/>
      <c r="C31" s="20" t="s">
        <v>156</v>
      </c>
      <c r="D31" s="21" t="s">
        <v>180</v>
      </c>
      <c r="E31" s="112" t="s">
        <v>195</v>
      </c>
      <c r="F31" s="130" t="s">
        <v>201</v>
      </c>
      <c r="G31" s="84">
        <v>1249.89</v>
      </c>
      <c r="H31" s="110">
        <v>0.006101406390550638</v>
      </c>
      <c r="I31" s="122">
        <v>361.6</v>
      </c>
      <c r="J31" s="123">
        <v>1657.22</v>
      </c>
      <c r="K31" s="123">
        <v>1401.68</v>
      </c>
      <c r="L31" s="131">
        <v>33756</v>
      </c>
      <c r="M31" s="18">
        <v>4.3999999999999995</v>
      </c>
      <c r="N31" s="125" t="s">
        <v>210</v>
      </c>
      <c r="O31" s="126">
        <v>42047</v>
      </c>
    </row>
    <row r="32" spans="2:15" ht="15" customHeight="1">
      <c r="B32" s="202"/>
      <c r="C32" s="20" t="s">
        <v>157</v>
      </c>
      <c r="D32" s="21" t="s">
        <v>298</v>
      </c>
      <c r="E32" s="112" t="s">
        <v>195</v>
      </c>
      <c r="F32" s="130" t="s">
        <v>202</v>
      </c>
      <c r="G32" s="84">
        <v>2300</v>
      </c>
      <c r="H32" s="110">
        <v>0.011227575785282278</v>
      </c>
      <c r="I32" s="122">
        <v>705.37</v>
      </c>
      <c r="J32" s="123">
        <v>3400.87</v>
      </c>
      <c r="K32" s="123">
        <v>2385.47</v>
      </c>
      <c r="L32" s="131">
        <v>32540</v>
      </c>
      <c r="M32" s="18">
        <v>11.600000000000001</v>
      </c>
      <c r="N32" s="125" t="s">
        <v>210</v>
      </c>
      <c r="O32" s="126">
        <v>42047</v>
      </c>
    </row>
    <row r="33" spans="2:15" ht="15" customHeight="1">
      <c r="B33" s="202"/>
      <c r="C33" s="20" t="s">
        <v>158</v>
      </c>
      <c r="D33" s="21" t="s">
        <v>181</v>
      </c>
      <c r="E33" s="112" t="s">
        <v>195</v>
      </c>
      <c r="F33" s="130" t="s">
        <v>202</v>
      </c>
      <c r="G33" s="84">
        <v>2210</v>
      </c>
      <c r="H33" s="110">
        <v>0.010788235863249493</v>
      </c>
      <c r="I33" s="122">
        <v>491.86</v>
      </c>
      <c r="J33" s="123">
        <v>3963.82</v>
      </c>
      <c r="K33" s="123">
        <v>2999.68</v>
      </c>
      <c r="L33" s="131">
        <v>34304</v>
      </c>
      <c r="M33" s="18">
        <v>3.9</v>
      </c>
      <c r="N33" s="125" t="s">
        <v>210</v>
      </c>
      <c r="O33" s="126">
        <v>42047</v>
      </c>
    </row>
    <row r="34" spans="2:15" ht="15" customHeight="1">
      <c r="B34" s="202"/>
      <c r="C34" s="20" t="s">
        <v>159</v>
      </c>
      <c r="D34" s="21" t="s">
        <v>182</v>
      </c>
      <c r="E34" s="112" t="s">
        <v>24</v>
      </c>
      <c r="F34" s="130" t="s">
        <v>202</v>
      </c>
      <c r="G34" s="84">
        <v>2033</v>
      </c>
      <c r="H34" s="110">
        <v>0.009924200683251684</v>
      </c>
      <c r="I34" s="122">
        <v>805.45</v>
      </c>
      <c r="J34" s="123">
        <v>4178.07</v>
      </c>
      <c r="K34" s="123">
        <v>2939.16</v>
      </c>
      <c r="L34" s="131">
        <v>31291</v>
      </c>
      <c r="M34" s="18">
        <v>5.1</v>
      </c>
      <c r="N34" s="125" t="s">
        <v>210</v>
      </c>
      <c r="O34" s="126">
        <v>42047</v>
      </c>
    </row>
    <row r="35" spans="2:15" ht="15" customHeight="1">
      <c r="B35" s="202"/>
      <c r="C35" s="20" t="s">
        <v>160</v>
      </c>
      <c r="D35" s="21" t="s">
        <v>299</v>
      </c>
      <c r="E35" s="112" t="s">
        <v>196</v>
      </c>
      <c r="F35" s="130" t="s">
        <v>203</v>
      </c>
      <c r="G35" s="84">
        <v>5550</v>
      </c>
      <c r="H35" s="110">
        <v>0.027092628525355062</v>
      </c>
      <c r="I35" s="122">
        <v>2099.82</v>
      </c>
      <c r="J35" s="123">
        <v>7496.3</v>
      </c>
      <c r="K35" s="123">
        <v>5614.35</v>
      </c>
      <c r="L35" s="131">
        <v>31413</v>
      </c>
      <c r="M35" s="18">
        <v>12.4</v>
      </c>
      <c r="N35" s="125" t="s">
        <v>210</v>
      </c>
      <c r="O35" s="126">
        <v>42047</v>
      </c>
    </row>
    <row r="36" spans="2:15" ht="15" customHeight="1">
      <c r="B36" s="202"/>
      <c r="C36" s="20" t="s">
        <v>161</v>
      </c>
      <c r="D36" s="21" t="s">
        <v>183</v>
      </c>
      <c r="E36" s="112" t="s">
        <v>196</v>
      </c>
      <c r="F36" s="130" t="s">
        <v>203</v>
      </c>
      <c r="G36" s="84">
        <v>3094.5</v>
      </c>
      <c r="H36" s="110">
        <v>0.015105970985893918</v>
      </c>
      <c r="I36" s="122">
        <v>1197.4</v>
      </c>
      <c r="J36" s="123">
        <v>6315.72</v>
      </c>
      <c r="K36" s="123">
        <v>4497.27</v>
      </c>
      <c r="L36" s="131">
        <v>33055</v>
      </c>
      <c r="M36" s="18">
        <v>6.6000000000000005</v>
      </c>
      <c r="N36" s="125" t="s">
        <v>210</v>
      </c>
      <c r="O36" s="126">
        <v>42047</v>
      </c>
    </row>
    <row r="37" spans="2:15" ht="15" customHeight="1">
      <c r="B37" s="202"/>
      <c r="C37" s="20" t="s">
        <v>162</v>
      </c>
      <c r="D37" s="21" t="s">
        <v>184</v>
      </c>
      <c r="E37" s="112" t="s">
        <v>196</v>
      </c>
      <c r="F37" s="130" t="s">
        <v>203</v>
      </c>
      <c r="G37" s="84">
        <v>979.925</v>
      </c>
      <c r="H37" s="110">
        <v>0.004783557478866407</v>
      </c>
      <c r="I37" s="122">
        <v>397.05</v>
      </c>
      <c r="J37" s="123">
        <v>1998.75</v>
      </c>
      <c r="K37" s="123">
        <v>1645.19</v>
      </c>
      <c r="L37" s="131">
        <v>32813</v>
      </c>
      <c r="M37" s="18">
        <v>3.5999999999999996</v>
      </c>
      <c r="N37" s="125" t="s">
        <v>210</v>
      </c>
      <c r="O37" s="126">
        <v>42047</v>
      </c>
    </row>
    <row r="38" spans="2:15" ht="15" customHeight="1">
      <c r="B38" s="202"/>
      <c r="C38" s="20" t="s">
        <v>163</v>
      </c>
      <c r="D38" s="21" t="s">
        <v>185</v>
      </c>
      <c r="E38" s="112" t="s">
        <v>196</v>
      </c>
      <c r="F38" s="130" t="s">
        <v>204</v>
      </c>
      <c r="G38" s="84">
        <v>2475.6</v>
      </c>
      <c r="H38" s="110">
        <v>0.012084776788715135</v>
      </c>
      <c r="I38" s="122">
        <v>1713.5</v>
      </c>
      <c r="J38" s="123">
        <v>6341.82</v>
      </c>
      <c r="K38" s="123">
        <v>4006.2</v>
      </c>
      <c r="L38" s="131">
        <v>32933</v>
      </c>
      <c r="M38" s="18">
        <v>11.899999999999999</v>
      </c>
      <c r="N38" s="125" t="s">
        <v>210</v>
      </c>
      <c r="O38" s="126">
        <v>42047</v>
      </c>
    </row>
    <row r="39" spans="2:15" ht="15" customHeight="1">
      <c r="B39" s="202"/>
      <c r="C39" s="20" t="s">
        <v>164</v>
      </c>
      <c r="D39" s="21" t="s">
        <v>186</v>
      </c>
      <c r="E39" s="112" t="s">
        <v>196</v>
      </c>
      <c r="F39" s="130" t="s">
        <v>205</v>
      </c>
      <c r="G39" s="84">
        <v>3146.075</v>
      </c>
      <c r="H39" s="110">
        <v>0.01535773716899215</v>
      </c>
      <c r="I39" s="122">
        <v>1645.77</v>
      </c>
      <c r="J39" s="123">
        <v>8237.4</v>
      </c>
      <c r="K39" s="123">
        <v>6356.89</v>
      </c>
      <c r="L39" s="131">
        <v>33970</v>
      </c>
      <c r="M39" s="18">
        <v>7.8</v>
      </c>
      <c r="N39" s="125" t="s">
        <v>210</v>
      </c>
      <c r="O39" s="126">
        <v>42047</v>
      </c>
    </row>
    <row r="40" spans="2:15" ht="15" customHeight="1">
      <c r="B40" s="202"/>
      <c r="C40" s="20" t="s">
        <v>165</v>
      </c>
      <c r="D40" s="21" t="s">
        <v>187</v>
      </c>
      <c r="E40" s="112" t="s">
        <v>196</v>
      </c>
      <c r="F40" s="130" t="s">
        <v>206</v>
      </c>
      <c r="G40" s="84">
        <v>1691.66</v>
      </c>
      <c r="H40" s="110">
        <v>0.008257930805622008</v>
      </c>
      <c r="I40" s="122">
        <v>448.98</v>
      </c>
      <c r="J40" s="123">
        <v>2730.13</v>
      </c>
      <c r="K40" s="123">
        <v>2267.59</v>
      </c>
      <c r="L40" s="131">
        <v>32174</v>
      </c>
      <c r="M40" s="18">
        <v>3.6999999999999997</v>
      </c>
      <c r="N40" s="125" t="s">
        <v>210</v>
      </c>
      <c r="O40" s="126">
        <v>42047</v>
      </c>
    </row>
    <row r="41" spans="2:15" ht="15" customHeight="1">
      <c r="B41" s="202"/>
      <c r="C41" s="20" t="s">
        <v>166</v>
      </c>
      <c r="D41" s="21" t="s">
        <v>188</v>
      </c>
      <c r="E41" s="112" t="s">
        <v>196</v>
      </c>
      <c r="F41" s="130" t="s">
        <v>206</v>
      </c>
      <c r="G41" s="84">
        <v>1550</v>
      </c>
      <c r="H41" s="110">
        <v>0.007566409768342405</v>
      </c>
      <c r="I41" s="122">
        <v>550.87</v>
      </c>
      <c r="J41" s="123">
        <v>3310.05</v>
      </c>
      <c r="K41" s="123">
        <v>2659.67</v>
      </c>
      <c r="L41" s="131">
        <v>32203</v>
      </c>
      <c r="M41" s="18">
        <v>3.5999999999999996</v>
      </c>
      <c r="N41" s="125" t="s">
        <v>210</v>
      </c>
      <c r="O41" s="126">
        <v>42047</v>
      </c>
    </row>
    <row r="42" spans="2:15" ht="15" customHeight="1">
      <c r="B42" s="202"/>
      <c r="C42" s="20" t="s">
        <v>167</v>
      </c>
      <c r="D42" s="21" t="s">
        <v>189</v>
      </c>
      <c r="E42" s="112" t="s">
        <v>196</v>
      </c>
      <c r="F42" s="130" t="s">
        <v>206</v>
      </c>
      <c r="G42" s="84">
        <v>1372.275</v>
      </c>
      <c r="H42" s="110">
        <v>0.006698835461194886</v>
      </c>
      <c r="I42" s="122">
        <v>503.57</v>
      </c>
      <c r="J42" s="123">
        <v>2349.54</v>
      </c>
      <c r="K42" s="123">
        <v>2096.92</v>
      </c>
      <c r="L42" s="131">
        <v>32264</v>
      </c>
      <c r="M42" s="18">
        <v>3.5999999999999996</v>
      </c>
      <c r="N42" s="125" t="s">
        <v>210</v>
      </c>
      <c r="O42" s="126">
        <v>42047</v>
      </c>
    </row>
    <row r="43" spans="2:15" ht="15" customHeight="1">
      <c r="B43" s="202"/>
      <c r="C43" s="20" t="s">
        <v>168</v>
      </c>
      <c r="D43" s="21" t="s">
        <v>190</v>
      </c>
      <c r="E43" s="112" t="s">
        <v>196</v>
      </c>
      <c r="F43" s="130" t="s">
        <v>207</v>
      </c>
      <c r="G43" s="84">
        <v>2258.985</v>
      </c>
      <c r="H43" s="110">
        <v>0.01102735881970256</v>
      </c>
      <c r="I43" s="122">
        <v>796.15</v>
      </c>
      <c r="J43" s="123">
        <v>6509.84</v>
      </c>
      <c r="K43" s="123">
        <v>4164.82</v>
      </c>
      <c r="L43" s="131">
        <v>34182</v>
      </c>
      <c r="M43" s="18">
        <v>9.6</v>
      </c>
      <c r="N43" s="125" t="s">
        <v>210</v>
      </c>
      <c r="O43" s="126">
        <v>42047</v>
      </c>
    </row>
    <row r="44" spans="2:15" ht="15" customHeight="1">
      <c r="B44" s="202"/>
      <c r="C44" s="20" t="s">
        <v>169</v>
      </c>
      <c r="D44" s="21" t="s">
        <v>191</v>
      </c>
      <c r="E44" s="112" t="s">
        <v>196</v>
      </c>
      <c r="F44" s="130" t="s">
        <v>207</v>
      </c>
      <c r="G44" s="84">
        <v>1200</v>
      </c>
      <c r="H44" s="110">
        <v>0.005857865627103797</v>
      </c>
      <c r="I44" s="122">
        <v>388.9</v>
      </c>
      <c r="J44" s="123">
        <v>3314.58</v>
      </c>
      <c r="K44" s="123">
        <v>3314.58</v>
      </c>
      <c r="L44" s="131">
        <v>34029</v>
      </c>
      <c r="M44" s="18">
        <v>12</v>
      </c>
      <c r="N44" s="125" t="s">
        <v>210</v>
      </c>
      <c r="O44" s="126">
        <v>42047</v>
      </c>
    </row>
    <row r="45" spans="2:15" ht="15" customHeight="1">
      <c r="B45" s="202"/>
      <c r="C45" s="20" t="s">
        <v>170</v>
      </c>
      <c r="D45" s="21" t="s">
        <v>192</v>
      </c>
      <c r="E45" s="112" t="s">
        <v>49</v>
      </c>
      <c r="F45" s="130" t="s">
        <v>208</v>
      </c>
      <c r="G45" s="84">
        <v>1626.4</v>
      </c>
      <c r="H45" s="110">
        <v>0.007939360546601347</v>
      </c>
      <c r="I45" s="122">
        <v>892.31</v>
      </c>
      <c r="J45" s="123">
        <v>5268.2</v>
      </c>
      <c r="K45" s="123">
        <v>4219.19</v>
      </c>
      <c r="L45" s="131">
        <v>32325</v>
      </c>
      <c r="M45" s="18">
        <v>7.1</v>
      </c>
      <c r="N45" s="125" t="s">
        <v>210</v>
      </c>
      <c r="O45" s="126">
        <v>42047</v>
      </c>
    </row>
    <row r="46" spans="2:15" ht="15" customHeight="1">
      <c r="B46" s="202"/>
      <c r="C46" s="20" t="s">
        <v>171</v>
      </c>
      <c r="D46" s="21" t="s">
        <v>193</v>
      </c>
      <c r="E46" s="112" t="s">
        <v>195</v>
      </c>
      <c r="F46" s="130" t="s">
        <v>199</v>
      </c>
      <c r="G46" s="84">
        <v>1781.3</v>
      </c>
      <c r="H46" s="110">
        <v>0.008695513367966663</v>
      </c>
      <c r="I46" s="122">
        <v>247.36</v>
      </c>
      <c r="J46" s="123">
        <v>1962.22</v>
      </c>
      <c r="K46" s="123">
        <v>1748.92</v>
      </c>
      <c r="L46" s="131">
        <v>35490</v>
      </c>
      <c r="M46" s="18">
        <v>4.3</v>
      </c>
      <c r="N46" s="125" t="s">
        <v>210</v>
      </c>
      <c r="O46" s="126">
        <v>42090</v>
      </c>
    </row>
    <row r="47" spans="2:15" ht="15" customHeight="1">
      <c r="B47" s="202"/>
      <c r="C47" s="20" t="s">
        <v>234</v>
      </c>
      <c r="D47" s="21" t="s">
        <v>251</v>
      </c>
      <c r="E47" s="112" t="s">
        <v>195</v>
      </c>
      <c r="F47" s="130" t="s">
        <v>257</v>
      </c>
      <c r="G47" s="84">
        <v>4120</v>
      </c>
      <c r="H47" s="110">
        <v>0.02011200531972304</v>
      </c>
      <c r="I47" s="122">
        <v>1065.35</v>
      </c>
      <c r="J47" s="123">
        <v>4204.4</v>
      </c>
      <c r="K47" s="123">
        <v>3049.8</v>
      </c>
      <c r="L47" s="131">
        <v>30498</v>
      </c>
      <c r="M47" s="18">
        <v>8.2</v>
      </c>
      <c r="N47" s="125" t="s">
        <v>266</v>
      </c>
      <c r="O47" s="126">
        <v>42187</v>
      </c>
    </row>
    <row r="48" spans="2:15" ht="15" customHeight="1">
      <c r="B48" s="202"/>
      <c r="C48" s="20" t="s">
        <v>235</v>
      </c>
      <c r="D48" s="21" t="s">
        <v>246</v>
      </c>
      <c r="E48" s="112" t="s">
        <v>195</v>
      </c>
      <c r="F48" s="130" t="s">
        <v>257</v>
      </c>
      <c r="G48" s="84">
        <v>2000</v>
      </c>
      <c r="H48" s="110">
        <v>0.00976310937850633</v>
      </c>
      <c r="I48" s="122">
        <v>454.03</v>
      </c>
      <c r="J48" s="123">
        <v>2020.75</v>
      </c>
      <c r="K48" s="123">
        <v>1707.18</v>
      </c>
      <c r="L48" s="131">
        <v>31747</v>
      </c>
      <c r="M48" s="18">
        <v>4.5</v>
      </c>
      <c r="N48" s="125" t="s">
        <v>266</v>
      </c>
      <c r="O48" s="126">
        <v>42187</v>
      </c>
    </row>
    <row r="49" spans="2:15" ht="15" customHeight="1">
      <c r="B49" s="202"/>
      <c r="C49" s="20" t="s">
        <v>236</v>
      </c>
      <c r="D49" s="21" t="s">
        <v>247</v>
      </c>
      <c r="E49" s="112" t="s">
        <v>195</v>
      </c>
      <c r="F49" s="130" t="s">
        <v>258</v>
      </c>
      <c r="G49" s="84">
        <v>1440</v>
      </c>
      <c r="H49" s="110">
        <v>0.007029438752524557</v>
      </c>
      <c r="I49" s="122">
        <v>407.48</v>
      </c>
      <c r="J49" s="123">
        <v>1911.85</v>
      </c>
      <c r="K49" s="123">
        <v>1484.74</v>
      </c>
      <c r="L49" s="131">
        <v>32874</v>
      </c>
      <c r="M49" s="18">
        <v>9.3</v>
      </c>
      <c r="N49" s="125" t="s">
        <v>266</v>
      </c>
      <c r="O49" s="126">
        <v>42187</v>
      </c>
    </row>
    <row r="50" spans="2:15" ht="15" customHeight="1">
      <c r="B50" s="202"/>
      <c r="C50" s="20" t="s">
        <v>237</v>
      </c>
      <c r="D50" s="21" t="s">
        <v>248</v>
      </c>
      <c r="E50" s="112" t="s">
        <v>195</v>
      </c>
      <c r="F50" s="130" t="s">
        <v>259</v>
      </c>
      <c r="G50" s="84">
        <v>1352</v>
      </c>
      <c r="H50" s="110">
        <v>0.006599861939870278</v>
      </c>
      <c r="I50" s="122">
        <v>196.22</v>
      </c>
      <c r="J50" s="123">
        <v>1297.98</v>
      </c>
      <c r="K50" s="123">
        <v>1206.28</v>
      </c>
      <c r="L50" s="131">
        <v>33117</v>
      </c>
      <c r="M50" s="18">
        <v>5.3</v>
      </c>
      <c r="N50" s="125" t="s">
        <v>266</v>
      </c>
      <c r="O50" s="126">
        <v>42187</v>
      </c>
    </row>
    <row r="51" spans="2:15" ht="15" customHeight="1">
      <c r="B51" s="202"/>
      <c r="C51" s="20" t="s">
        <v>238</v>
      </c>
      <c r="D51" s="21" t="s">
        <v>249</v>
      </c>
      <c r="E51" s="112" t="s">
        <v>195</v>
      </c>
      <c r="F51" s="130" t="s">
        <v>259</v>
      </c>
      <c r="G51" s="84">
        <v>3000</v>
      </c>
      <c r="H51" s="110">
        <v>0.014644664067759494</v>
      </c>
      <c r="I51" s="122">
        <v>969.62</v>
      </c>
      <c r="J51" s="123">
        <v>4966.06</v>
      </c>
      <c r="K51" s="123">
        <v>3882.61</v>
      </c>
      <c r="L51" s="131">
        <v>32874</v>
      </c>
      <c r="M51" s="18">
        <v>5.2</v>
      </c>
      <c r="N51" s="125" t="s">
        <v>266</v>
      </c>
      <c r="O51" s="126">
        <v>42187</v>
      </c>
    </row>
    <row r="52" spans="2:15" ht="15" customHeight="1">
      <c r="B52" s="202"/>
      <c r="C52" s="20" t="s">
        <v>239</v>
      </c>
      <c r="D52" s="21" t="s">
        <v>300</v>
      </c>
      <c r="E52" s="112" t="s">
        <v>195</v>
      </c>
      <c r="F52" s="130" t="s">
        <v>260</v>
      </c>
      <c r="G52" s="84">
        <v>4775</v>
      </c>
      <c r="H52" s="110">
        <v>0.023311864418528488</v>
      </c>
      <c r="I52" s="122">
        <v>1722.47</v>
      </c>
      <c r="J52" s="123">
        <v>5961.95</v>
      </c>
      <c r="K52" s="123">
        <v>4340.66</v>
      </c>
      <c r="L52" s="131">
        <v>31594</v>
      </c>
      <c r="M52" s="18">
        <v>3.5</v>
      </c>
      <c r="N52" s="125" t="s">
        <v>266</v>
      </c>
      <c r="O52" s="126">
        <v>42187</v>
      </c>
    </row>
    <row r="53" spans="2:15" ht="15" customHeight="1">
      <c r="B53" s="202"/>
      <c r="C53" s="20" t="s">
        <v>240</v>
      </c>
      <c r="D53" s="21" t="s">
        <v>301</v>
      </c>
      <c r="E53" s="112" t="s">
        <v>195</v>
      </c>
      <c r="F53" s="130" t="s">
        <v>261</v>
      </c>
      <c r="G53" s="84">
        <v>6520</v>
      </c>
      <c r="H53" s="110">
        <v>0.031827736573930634</v>
      </c>
      <c r="I53" s="122">
        <v>1840.57</v>
      </c>
      <c r="J53" s="123">
        <v>13581.66</v>
      </c>
      <c r="K53" s="123">
        <v>8981.55</v>
      </c>
      <c r="L53" s="131">
        <v>32752</v>
      </c>
      <c r="M53" s="18">
        <v>2.3</v>
      </c>
      <c r="N53" s="125" t="s">
        <v>266</v>
      </c>
      <c r="O53" s="126">
        <v>42187</v>
      </c>
    </row>
    <row r="54" spans="2:15" ht="15" customHeight="1">
      <c r="B54" s="202"/>
      <c r="C54" s="20" t="s">
        <v>241</v>
      </c>
      <c r="D54" s="21" t="s">
        <v>252</v>
      </c>
      <c r="E54" s="112" t="s">
        <v>256</v>
      </c>
      <c r="F54" s="130" t="s">
        <v>262</v>
      </c>
      <c r="G54" s="84">
        <v>15585</v>
      </c>
      <c r="H54" s="110">
        <v>0.07607902983201056</v>
      </c>
      <c r="I54" s="122">
        <v>3542.65</v>
      </c>
      <c r="J54" s="123">
        <v>22216.24</v>
      </c>
      <c r="K54" s="123">
        <v>14311.77</v>
      </c>
      <c r="L54" s="131">
        <v>34029</v>
      </c>
      <c r="M54" s="18">
        <v>2</v>
      </c>
      <c r="N54" s="125" t="s">
        <v>266</v>
      </c>
      <c r="O54" s="126">
        <v>42187</v>
      </c>
    </row>
    <row r="55" spans="2:15" ht="15" customHeight="1">
      <c r="B55" s="202"/>
      <c r="C55" s="20" t="s">
        <v>242</v>
      </c>
      <c r="D55" s="21" t="s">
        <v>253</v>
      </c>
      <c r="E55" s="112" t="s">
        <v>196</v>
      </c>
      <c r="F55" s="130" t="s">
        <v>263</v>
      </c>
      <c r="G55" s="84">
        <v>2850</v>
      </c>
      <c r="H55" s="110">
        <v>0.013912430864371519</v>
      </c>
      <c r="I55" s="122">
        <v>1390.44</v>
      </c>
      <c r="J55" s="123">
        <v>9698.59</v>
      </c>
      <c r="K55" s="123">
        <v>5102.55</v>
      </c>
      <c r="L55" s="131">
        <v>34394</v>
      </c>
      <c r="M55" s="18">
        <v>7.6</v>
      </c>
      <c r="N55" s="125" t="s">
        <v>266</v>
      </c>
      <c r="O55" s="126">
        <v>42187</v>
      </c>
    </row>
    <row r="56" spans="2:15" ht="15" customHeight="1">
      <c r="B56" s="202"/>
      <c r="C56" s="20" t="s">
        <v>243</v>
      </c>
      <c r="D56" s="21" t="s">
        <v>254</v>
      </c>
      <c r="E56" s="112" t="s">
        <v>196</v>
      </c>
      <c r="F56" s="130" t="s">
        <v>264</v>
      </c>
      <c r="G56" s="84">
        <v>2840</v>
      </c>
      <c r="H56" s="110">
        <v>0.013863615317478987</v>
      </c>
      <c r="I56" s="122">
        <v>623.74</v>
      </c>
      <c r="J56" s="123">
        <v>4983.34</v>
      </c>
      <c r="K56" s="123">
        <v>3857.58</v>
      </c>
      <c r="L56" s="131">
        <v>39022</v>
      </c>
      <c r="M56" s="18">
        <v>4.5</v>
      </c>
      <c r="N56" s="125" t="s">
        <v>266</v>
      </c>
      <c r="O56" s="126">
        <v>42187</v>
      </c>
    </row>
    <row r="57" spans="2:15" ht="15" customHeight="1">
      <c r="B57" s="203"/>
      <c r="C57" s="20" t="s">
        <v>244</v>
      </c>
      <c r="D57" s="21" t="s">
        <v>255</v>
      </c>
      <c r="E57" s="112" t="s">
        <v>196</v>
      </c>
      <c r="F57" s="130" t="s">
        <v>265</v>
      </c>
      <c r="G57" s="84">
        <v>2520</v>
      </c>
      <c r="H57" s="110">
        <v>0.012301517816917976</v>
      </c>
      <c r="I57" s="122">
        <v>723.64</v>
      </c>
      <c r="J57" s="123">
        <v>5614.44</v>
      </c>
      <c r="K57" s="123">
        <v>4296.12</v>
      </c>
      <c r="L57" s="131">
        <v>39083</v>
      </c>
      <c r="M57" s="18">
        <v>4.2</v>
      </c>
      <c r="N57" s="125" t="s">
        <v>266</v>
      </c>
      <c r="O57" s="126">
        <v>42187</v>
      </c>
    </row>
    <row r="58" spans="2:15" ht="15" customHeight="1">
      <c r="B58" s="198" t="s">
        <v>54</v>
      </c>
      <c r="C58" s="132" t="s">
        <v>55</v>
      </c>
      <c r="D58" s="133" t="s">
        <v>56</v>
      </c>
      <c r="E58" s="134" t="s">
        <v>24</v>
      </c>
      <c r="F58" s="134" t="s">
        <v>57</v>
      </c>
      <c r="G58" s="135">
        <v>11880</v>
      </c>
      <c r="H58" s="113">
        <v>0.057992869708327593</v>
      </c>
      <c r="I58" s="136">
        <v>2879.77</v>
      </c>
      <c r="J58" s="137">
        <v>24007.74</v>
      </c>
      <c r="K58" s="137">
        <v>16913.29</v>
      </c>
      <c r="L58" s="138">
        <v>39849</v>
      </c>
      <c r="M58" s="139">
        <v>2.6</v>
      </c>
      <c r="N58" s="140">
        <v>1</v>
      </c>
      <c r="O58" s="141">
        <v>40631</v>
      </c>
    </row>
    <row r="59" spans="2:15" ht="15" customHeight="1">
      <c r="B59" s="199"/>
      <c r="C59" s="132" t="s">
        <v>58</v>
      </c>
      <c r="D59" s="134" t="s">
        <v>59</v>
      </c>
      <c r="E59" s="134" t="s">
        <v>60</v>
      </c>
      <c r="F59" s="134" t="s">
        <v>61</v>
      </c>
      <c r="G59" s="135">
        <v>1570</v>
      </c>
      <c r="H59" s="113">
        <v>0.007664040862127469</v>
      </c>
      <c r="I59" s="142">
        <v>2688.45</v>
      </c>
      <c r="J59" s="137">
        <v>8567.5</v>
      </c>
      <c r="K59" s="137">
        <v>8567.5</v>
      </c>
      <c r="L59" s="138">
        <v>36957</v>
      </c>
      <c r="M59" s="143">
        <v>1.3</v>
      </c>
      <c r="N59" s="140">
        <v>4</v>
      </c>
      <c r="O59" s="141">
        <v>41753</v>
      </c>
    </row>
    <row r="60" spans="2:15" ht="15" customHeight="1">
      <c r="B60" s="199"/>
      <c r="C60" s="132" t="s">
        <v>62</v>
      </c>
      <c r="D60" s="134" t="s">
        <v>63</v>
      </c>
      <c r="E60" s="134" t="s">
        <v>49</v>
      </c>
      <c r="F60" s="134" t="s">
        <v>64</v>
      </c>
      <c r="G60" s="135">
        <v>1280</v>
      </c>
      <c r="H60" s="113">
        <v>0.006248390002244051</v>
      </c>
      <c r="I60" s="142">
        <v>759.77</v>
      </c>
      <c r="J60" s="137">
        <v>3168.16</v>
      </c>
      <c r="K60" s="137">
        <v>2890.78</v>
      </c>
      <c r="L60" s="138">
        <v>38786</v>
      </c>
      <c r="M60" s="143">
        <v>4.3999999999999995</v>
      </c>
      <c r="N60" s="140">
        <v>4</v>
      </c>
      <c r="O60" s="141">
        <v>41753</v>
      </c>
    </row>
    <row r="61" spans="2:15" ht="15" customHeight="1">
      <c r="B61" s="199"/>
      <c r="C61" s="132" t="s">
        <v>65</v>
      </c>
      <c r="D61" s="134" t="s">
        <v>66</v>
      </c>
      <c r="E61" s="134" t="s">
        <v>49</v>
      </c>
      <c r="F61" s="134" t="s">
        <v>64</v>
      </c>
      <c r="G61" s="135">
        <v>1110</v>
      </c>
      <c r="H61" s="113">
        <v>0.005418525705071012</v>
      </c>
      <c r="I61" s="142">
        <v>550.11</v>
      </c>
      <c r="J61" s="137">
        <v>3379.21</v>
      </c>
      <c r="K61" s="137">
        <v>3121.6</v>
      </c>
      <c r="L61" s="138">
        <v>39156</v>
      </c>
      <c r="M61" s="143">
        <v>4.1000000000000005</v>
      </c>
      <c r="N61" s="140">
        <v>4</v>
      </c>
      <c r="O61" s="141">
        <v>41753</v>
      </c>
    </row>
    <row r="62" spans="2:15" ht="15" customHeight="1">
      <c r="B62" s="199"/>
      <c r="C62" s="132" t="s">
        <v>67</v>
      </c>
      <c r="D62" s="134" t="s">
        <v>68</v>
      </c>
      <c r="E62" s="134" t="s">
        <v>49</v>
      </c>
      <c r="F62" s="134" t="s">
        <v>64</v>
      </c>
      <c r="G62" s="135">
        <v>785</v>
      </c>
      <c r="H62" s="113">
        <v>0.0038320204310637344</v>
      </c>
      <c r="I62" s="142">
        <v>1160.29</v>
      </c>
      <c r="J62" s="137">
        <v>2330.02</v>
      </c>
      <c r="K62" s="137">
        <v>2250</v>
      </c>
      <c r="L62" s="138">
        <v>38982</v>
      </c>
      <c r="M62" s="143">
        <v>3.2</v>
      </c>
      <c r="N62" s="140">
        <v>4</v>
      </c>
      <c r="O62" s="141">
        <v>41753</v>
      </c>
    </row>
    <row r="63" spans="2:15" ht="15" customHeight="1">
      <c r="B63" s="199"/>
      <c r="C63" s="132" t="s">
        <v>69</v>
      </c>
      <c r="D63" s="134" t="s">
        <v>70</v>
      </c>
      <c r="E63" s="134" t="s">
        <v>49</v>
      </c>
      <c r="F63" s="134" t="s">
        <v>64</v>
      </c>
      <c r="G63" s="135">
        <v>695</v>
      </c>
      <c r="H63" s="113">
        <v>0.0033926805090309493</v>
      </c>
      <c r="I63" s="142">
        <v>1166.51</v>
      </c>
      <c r="J63" s="137">
        <v>1917.48</v>
      </c>
      <c r="K63" s="137">
        <v>1800</v>
      </c>
      <c r="L63" s="138">
        <v>39141</v>
      </c>
      <c r="M63" s="143">
        <v>5</v>
      </c>
      <c r="N63" s="140">
        <v>4</v>
      </c>
      <c r="O63" s="141">
        <v>41753</v>
      </c>
    </row>
    <row r="64" spans="2:15" ht="15" customHeight="1">
      <c r="B64" s="199"/>
      <c r="C64" s="132" t="s">
        <v>71</v>
      </c>
      <c r="D64" s="134" t="s">
        <v>72</v>
      </c>
      <c r="E64" s="134" t="s">
        <v>60</v>
      </c>
      <c r="F64" s="134" t="s">
        <v>73</v>
      </c>
      <c r="G64" s="135">
        <v>640</v>
      </c>
      <c r="H64" s="113">
        <v>0.0031241950011220254</v>
      </c>
      <c r="I64" s="142">
        <v>396.69</v>
      </c>
      <c r="J64" s="137">
        <v>1592.7</v>
      </c>
      <c r="K64" s="137">
        <v>1544.87</v>
      </c>
      <c r="L64" s="138">
        <v>38414</v>
      </c>
      <c r="M64" s="143">
        <v>5.4</v>
      </c>
      <c r="N64" s="140">
        <v>4</v>
      </c>
      <c r="O64" s="141">
        <v>41753</v>
      </c>
    </row>
    <row r="65" spans="2:15" ht="15" customHeight="1">
      <c r="B65" s="199"/>
      <c r="C65" s="132" t="s">
        <v>211</v>
      </c>
      <c r="D65" s="134" t="s">
        <v>216</v>
      </c>
      <c r="E65" s="134" t="s">
        <v>217</v>
      </c>
      <c r="F65" s="134" t="s">
        <v>44</v>
      </c>
      <c r="G65" s="135">
        <v>1813</v>
      </c>
      <c r="H65" s="113">
        <v>0.008852040419077565</v>
      </c>
      <c r="I65" s="142">
        <v>407.23</v>
      </c>
      <c r="J65" s="137">
        <v>2909.82</v>
      </c>
      <c r="K65" s="137">
        <v>2183.93</v>
      </c>
      <c r="L65" s="138">
        <v>38718</v>
      </c>
      <c r="M65" s="143">
        <v>4.3999999999999995</v>
      </c>
      <c r="N65" s="140" t="s">
        <v>210</v>
      </c>
      <c r="O65" s="144">
        <v>42047</v>
      </c>
    </row>
    <row r="66" spans="2:15" ht="15" customHeight="1">
      <c r="B66" s="200" t="s">
        <v>209</v>
      </c>
      <c r="C66" s="27" t="s">
        <v>212</v>
      </c>
      <c r="D66" s="28" t="s">
        <v>214</v>
      </c>
      <c r="E66" s="28" t="s">
        <v>24</v>
      </c>
      <c r="F66" s="28" t="s">
        <v>219</v>
      </c>
      <c r="G66" s="145">
        <v>3350</v>
      </c>
      <c r="H66" s="114">
        <v>0.0163532082089981</v>
      </c>
      <c r="I66" s="146">
        <v>217.53</v>
      </c>
      <c r="J66" s="147">
        <v>1528.45</v>
      </c>
      <c r="K66" s="147">
        <v>1383.31</v>
      </c>
      <c r="L66" s="148">
        <v>39722</v>
      </c>
      <c r="M66" s="149">
        <v>4.6</v>
      </c>
      <c r="N66" s="150" t="s">
        <v>210</v>
      </c>
      <c r="O66" s="151">
        <v>42075</v>
      </c>
    </row>
    <row r="67" spans="2:15" ht="15" customHeight="1">
      <c r="B67" s="200"/>
      <c r="C67" s="27" t="s">
        <v>213</v>
      </c>
      <c r="D67" s="28" t="s">
        <v>215</v>
      </c>
      <c r="E67" s="28" t="s">
        <v>49</v>
      </c>
      <c r="F67" s="28" t="s">
        <v>218</v>
      </c>
      <c r="G67" s="145">
        <v>2063</v>
      </c>
      <c r="H67" s="114">
        <v>0.010070647323929278</v>
      </c>
      <c r="I67" s="146">
        <v>2081.39</v>
      </c>
      <c r="J67" s="147">
        <v>12013.67</v>
      </c>
      <c r="K67" s="147">
        <v>6173.41</v>
      </c>
      <c r="L67" s="148">
        <v>32234</v>
      </c>
      <c r="M67" s="149">
        <v>12.7</v>
      </c>
      <c r="N67" s="150" t="s">
        <v>210</v>
      </c>
      <c r="O67" s="151">
        <v>42047</v>
      </c>
    </row>
    <row r="68" spans="2:15" ht="15" customHeight="1">
      <c r="B68" s="197"/>
      <c r="C68" s="197"/>
      <c r="D68" s="67" t="s">
        <v>74</v>
      </c>
      <c r="E68" s="67"/>
      <c r="F68" s="152"/>
      <c r="G68" s="153">
        <f>SUM(G3:G67)</f>
        <v>204851.905</v>
      </c>
      <c r="H68" s="154">
        <f>SUM(H3:H67)</f>
        <v>1.0000000000000004</v>
      </c>
      <c r="I68" s="155">
        <f>SUM(I3:I67)</f>
        <v>65192.97000000001</v>
      </c>
      <c r="J68" s="155">
        <v>342534.88</v>
      </c>
      <c r="K68" s="156">
        <v>255393.62</v>
      </c>
      <c r="L68" s="157" t="s">
        <v>141</v>
      </c>
      <c r="M68" s="157" t="s">
        <v>141</v>
      </c>
      <c r="N68" s="157" t="s">
        <v>141</v>
      </c>
      <c r="O68" s="157" t="s">
        <v>141</v>
      </c>
    </row>
    <row r="69" ht="8.25" customHeight="1">
      <c r="H69" s="158"/>
    </row>
    <row r="70" spans="7:12" ht="12">
      <c r="G70" s="22"/>
      <c r="H70" s="24"/>
      <c r="I70" s="159"/>
      <c r="J70" s="159"/>
      <c r="K70" s="159"/>
      <c r="L70" s="159"/>
    </row>
    <row r="73" spans="11:12" ht="12">
      <c r="K73" s="160"/>
      <c r="L73" s="160"/>
    </row>
  </sheetData>
  <sheetProtection/>
  <mergeCells count="4">
    <mergeCell ref="B68:C68"/>
    <mergeCell ref="B58:B65"/>
    <mergeCell ref="B66:B67"/>
    <mergeCell ref="B3:B57"/>
  </mergeCells>
  <hyperlinks>
    <hyperlink ref="D58" r:id="rId1" display="http://www.nippon-reit.com/ja/portfolio/detail.065.html"/>
    <hyperlink ref="D17" r:id="rId2" display="http://www.nippon-reit.com/ja/portfolio/detail.022.html"/>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5" r:id="rId3"/>
</worksheet>
</file>

<file path=xl/worksheets/sheet3.xml><?xml version="1.0" encoding="utf-8"?>
<worksheet xmlns="http://schemas.openxmlformats.org/spreadsheetml/2006/main" xmlns:r="http://schemas.openxmlformats.org/officeDocument/2006/relationships">
  <dimension ref="A1:BT24"/>
  <sheetViews>
    <sheetView showGridLines="0" tabSelected="1" view="pageBreakPreview" zoomScale="85" zoomScaleNormal="85" zoomScaleSheetLayoutView="85" zoomScalePageLayoutView="0" workbookViewId="0" topLeftCell="Y1">
      <selection activeCell="AB21" sqref="AB21"/>
    </sheetView>
  </sheetViews>
  <sheetFormatPr defaultColWidth="9.00390625" defaultRowHeight="15" customHeight="1"/>
  <cols>
    <col min="1" max="1" width="1.12109375" style="50" customWidth="1"/>
    <col min="2" max="2" width="2.625" style="50" customWidth="1"/>
    <col min="3" max="3" width="25.625" style="50" customWidth="1"/>
    <col min="4" max="72" width="12.625" style="50" customWidth="1"/>
    <col min="73" max="16384" width="9.00390625" style="50" customWidth="1"/>
  </cols>
  <sheetData>
    <row r="1" spans="2:72" ht="15" customHeight="1">
      <c r="B1" s="69"/>
      <c r="C1" s="69"/>
      <c r="D1" s="69"/>
      <c r="E1" s="69"/>
      <c r="F1" s="69"/>
      <c r="G1" s="69"/>
      <c r="H1" s="69"/>
      <c r="I1" s="69"/>
      <c r="J1" s="69"/>
      <c r="K1" s="69"/>
      <c r="M1" s="69"/>
      <c r="N1" s="69"/>
      <c r="O1" s="69"/>
      <c r="P1" s="70"/>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70"/>
      <c r="BI1" s="69"/>
      <c r="BJ1" s="69"/>
      <c r="BK1" s="69"/>
      <c r="BL1" s="69"/>
      <c r="BM1" s="70"/>
      <c r="BN1" s="69"/>
      <c r="BO1" s="69"/>
      <c r="BP1" s="69"/>
      <c r="BQ1" s="69"/>
      <c r="BR1" s="71"/>
      <c r="BS1" s="72"/>
      <c r="BT1" s="72"/>
    </row>
    <row r="2" spans="2:72" ht="15" customHeight="1">
      <c r="B2" s="161" t="s">
        <v>75</v>
      </c>
      <c r="C2" s="161"/>
      <c r="D2" s="208" t="s">
        <v>76</v>
      </c>
      <c r="E2" s="73" t="s">
        <v>77</v>
      </c>
      <c r="F2" s="73" t="s">
        <v>26</v>
      </c>
      <c r="G2" s="73" t="s">
        <v>28</v>
      </c>
      <c r="H2" s="73" t="s">
        <v>30</v>
      </c>
      <c r="I2" s="73" t="s">
        <v>32</v>
      </c>
      <c r="J2" s="73" t="s">
        <v>34</v>
      </c>
      <c r="K2" s="73" t="s">
        <v>37</v>
      </c>
      <c r="L2" s="73" t="s">
        <v>39</v>
      </c>
      <c r="M2" s="73" t="s">
        <v>40</v>
      </c>
      <c r="N2" s="73" t="s">
        <v>42</v>
      </c>
      <c r="O2" s="73" t="s">
        <v>45</v>
      </c>
      <c r="P2" s="73" t="s">
        <v>47</v>
      </c>
      <c r="Q2" s="73" t="s">
        <v>51</v>
      </c>
      <c r="R2" s="73" t="s">
        <v>135</v>
      </c>
      <c r="S2" s="73" t="s">
        <v>142</v>
      </c>
      <c r="T2" s="73" t="s">
        <v>143</v>
      </c>
      <c r="U2" s="73" t="s">
        <v>144</v>
      </c>
      <c r="V2" s="73" t="s">
        <v>145</v>
      </c>
      <c r="W2" s="73" t="s">
        <v>146</v>
      </c>
      <c r="X2" s="73" t="s">
        <v>147</v>
      </c>
      <c r="Y2" s="73" t="s">
        <v>148</v>
      </c>
      <c r="Z2" s="73" t="s">
        <v>149</v>
      </c>
      <c r="AA2" s="73" t="s">
        <v>150</v>
      </c>
      <c r="AB2" s="73" t="s">
        <v>151</v>
      </c>
      <c r="AC2" s="73" t="s">
        <v>152</v>
      </c>
      <c r="AD2" s="73" t="s">
        <v>153</v>
      </c>
      <c r="AE2" s="73" t="s">
        <v>154</v>
      </c>
      <c r="AF2" s="73" t="s">
        <v>155</v>
      </c>
      <c r="AG2" s="73" t="s">
        <v>156</v>
      </c>
      <c r="AH2" s="73" t="s">
        <v>157</v>
      </c>
      <c r="AI2" s="73" t="s">
        <v>158</v>
      </c>
      <c r="AJ2" s="73" t="s">
        <v>159</v>
      </c>
      <c r="AK2" s="73" t="s">
        <v>160</v>
      </c>
      <c r="AL2" s="73" t="s">
        <v>161</v>
      </c>
      <c r="AM2" s="73" t="s">
        <v>162</v>
      </c>
      <c r="AN2" s="73" t="s">
        <v>163</v>
      </c>
      <c r="AO2" s="73" t="s">
        <v>164</v>
      </c>
      <c r="AP2" s="73" t="s">
        <v>165</v>
      </c>
      <c r="AQ2" s="73" t="s">
        <v>166</v>
      </c>
      <c r="AR2" s="73" t="s">
        <v>167</v>
      </c>
      <c r="AS2" s="73" t="s">
        <v>168</v>
      </c>
      <c r="AT2" s="73" t="s">
        <v>169</v>
      </c>
      <c r="AU2" s="73" t="s">
        <v>170</v>
      </c>
      <c r="AV2" s="73" t="s">
        <v>171</v>
      </c>
      <c r="AW2" s="73" t="s">
        <v>234</v>
      </c>
      <c r="AX2" s="73" t="s">
        <v>235</v>
      </c>
      <c r="AY2" s="73" t="s">
        <v>236</v>
      </c>
      <c r="AZ2" s="73" t="s">
        <v>237</v>
      </c>
      <c r="BA2" s="73" t="s">
        <v>238</v>
      </c>
      <c r="BB2" s="73" t="s">
        <v>239</v>
      </c>
      <c r="BC2" s="73" t="s">
        <v>240</v>
      </c>
      <c r="BD2" s="73" t="s">
        <v>241</v>
      </c>
      <c r="BE2" s="73" t="s">
        <v>242</v>
      </c>
      <c r="BF2" s="73" t="s">
        <v>243</v>
      </c>
      <c r="BG2" s="73" t="s">
        <v>244</v>
      </c>
      <c r="BH2" s="210" t="s">
        <v>78</v>
      </c>
      <c r="BI2" s="74" t="s">
        <v>79</v>
      </c>
      <c r="BJ2" s="74" t="s">
        <v>80</v>
      </c>
      <c r="BK2" s="74" t="s">
        <v>81</v>
      </c>
      <c r="BL2" s="74" t="s">
        <v>82</v>
      </c>
      <c r="BM2" s="74" t="s">
        <v>83</v>
      </c>
      <c r="BN2" s="74" t="s">
        <v>84</v>
      </c>
      <c r="BO2" s="74" t="s">
        <v>221</v>
      </c>
      <c r="BP2" s="74" t="s">
        <v>211</v>
      </c>
      <c r="BQ2" s="213" t="s">
        <v>85</v>
      </c>
      <c r="BR2" s="75" t="s">
        <v>212</v>
      </c>
      <c r="BS2" s="75" t="s">
        <v>213</v>
      </c>
      <c r="BT2" s="205" t="s">
        <v>225</v>
      </c>
    </row>
    <row r="3" spans="2:72" s="8" customFormat="1" ht="42" customHeight="1">
      <c r="B3" s="162"/>
      <c r="C3" s="162"/>
      <c r="D3" s="208"/>
      <c r="E3" s="76" t="s">
        <v>86</v>
      </c>
      <c r="F3" s="76" t="s">
        <v>302</v>
      </c>
      <c r="G3" s="76" t="s">
        <v>87</v>
      </c>
      <c r="H3" s="76" t="s">
        <v>88</v>
      </c>
      <c r="I3" s="76" t="s">
        <v>89</v>
      </c>
      <c r="J3" s="76" t="s">
        <v>90</v>
      </c>
      <c r="K3" s="76" t="s">
        <v>137</v>
      </c>
      <c r="L3" s="76" t="s">
        <v>138</v>
      </c>
      <c r="M3" s="76" t="s">
        <v>91</v>
      </c>
      <c r="N3" s="76" t="s">
        <v>92</v>
      </c>
      <c r="O3" s="76" t="s">
        <v>93</v>
      </c>
      <c r="P3" s="76" t="s">
        <v>94</v>
      </c>
      <c r="Q3" s="76" t="s">
        <v>134</v>
      </c>
      <c r="R3" s="76" t="s">
        <v>136</v>
      </c>
      <c r="S3" s="77" t="s">
        <v>220</v>
      </c>
      <c r="T3" s="77" t="s">
        <v>172</v>
      </c>
      <c r="U3" s="77" t="s">
        <v>173</v>
      </c>
      <c r="V3" s="77" t="s">
        <v>314</v>
      </c>
      <c r="W3" s="77" t="s">
        <v>174</v>
      </c>
      <c r="X3" s="77" t="s">
        <v>315</v>
      </c>
      <c r="Y3" s="77" t="s">
        <v>175</v>
      </c>
      <c r="Z3" s="77" t="s">
        <v>176</v>
      </c>
      <c r="AA3" s="77" t="s">
        <v>177</v>
      </c>
      <c r="AB3" s="77" t="s">
        <v>178</v>
      </c>
      <c r="AC3" s="77" t="s">
        <v>335</v>
      </c>
      <c r="AD3" s="77" t="s">
        <v>336</v>
      </c>
      <c r="AE3" s="77" t="s">
        <v>316</v>
      </c>
      <c r="AF3" s="77" t="s">
        <v>179</v>
      </c>
      <c r="AG3" s="77" t="s">
        <v>180</v>
      </c>
      <c r="AH3" s="77" t="s">
        <v>317</v>
      </c>
      <c r="AI3" s="77" t="s">
        <v>181</v>
      </c>
      <c r="AJ3" s="77" t="s">
        <v>182</v>
      </c>
      <c r="AK3" s="77" t="s">
        <v>318</v>
      </c>
      <c r="AL3" s="77" t="s">
        <v>183</v>
      </c>
      <c r="AM3" s="77" t="s">
        <v>184</v>
      </c>
      <c r="AN3" s="77" t="s">
        <v>185</v>
      </c>
      <c r="AO3" s="77" t="s">
        <v>186</v>
      </c>
      <c r="AP3" s="77" t="s">
        <v>187</v>
      </c>
      <c r="AQ3" s="77" t="s">
        <v>188</v>
      </c>
      <c r="AR3" s="77" t="s">
        <v>189</v>
      </c>
      <c r="AS3" s="77" t="s">
        <v>190</v>
      </c>
      <c r="AT3" s="77" t="s">
        <v>191</v>
      </c>
      <c r="AU3" s="77" t="s">
        <v>192</v>
      </c>
      <c r="AV3" s="77" t="s">
        <v>193</v>
      </c>
      <c r="AW3" s="77" t="s">
        <v>267</v>
      </c>
      <c r="AX3" s="77" t="s">
        <v>268</v>
      </c>
      <c r="AY3" s="77" t="s">
        <v>269</v>
      </c>
      <c r="AZ3" s="77" t="s">
        <v>270</v>
      </c>
      <c r="BA3" s="77" t="s">
        <v>271</v>
      </c>
      <c r="BB3" s="77" t="s">
        <v>320</v>
      </c>
      <c r="BC3" s="77" t="s">
        <v>319</v>
      </c>
      <c r="BD3" s="77" t="s">
        <v>272</v>
      </c>
      <c r="BE3" s="77" t="s">
        <v>273</v>
      </c>
      <c r="BF3" s="77" t="s">
        <v>274</v>
      </c>
      <c r="BG3" s="77" t="s">
        <v>275</v>
      </c>
      <c r="BH3" s="211"/>
      <c r="BI3" s="74" t="s">
        <v>56</v>
      </c>
      <c r="BJ3" s="78" t="s">
        <v>59</v>
      </c>
      <c r="BK3" s="78" t="s">
        <v>63</v>
      </c>
      <c r="BL3" s="78" t="s">
        <v>66</v>
      </c>
      <c r="BM3" s="78" t="s">
        <v>322</v>
      </c>
      <c r="BN3" s="78" t="s">
        <v>321</v>
      </c>
      <c r="BO3" s="78" t="s">
        <v>72</v>
      </c>
      <c r="BP3" s="78" t="s">
        <v>222</v>
      </c>
      <c r="BQ3" s="214"/>
      <c r="BR3" s="79" t="s">
        <v>223</v>
      </c>
      <c r="BS3" s="79" t="s">
        <v>224</v>
      </c>
      <c r="BT3" s="206"/>
    </row>
    <row r="4" spans="2:72" s="8" customFormat="1" ht="15" customHeight="1">
      <c r="B4" s="163" t="s">
        <v>95</v>
      </c>
      <c r="C4" s="162"/>
      <c r="D4" s="209"/>
      <c r="E4" s="18" t="s">
        <v>330</v>
      </c>
      <c r="F4" s="18" t="s">
        <v>330</v>
      </c>
      <c r="G4" s="18" t="s">
        <v>330</v>
      </c>
      <c r="H4" s="18" t="s">
        <v>330</v>
      </c>
      <c r="I4" s="18" t="s">
        <v>330</v>
      </c>
      <c r="J4" s="18" t="s">
        <v>330</v>
      </c>
      <c r="K4" s="18" t="s">
        <v>330</v>
      </c>
      <c r="L4" s="18" t="s">
        <v>330</v>
      </c>
      <c r="M4" s="18" t="s">
        <v>330</v>
      </c>
      <c r="N4" s="18" t="s">
        <v>330</v>
      </c>
      <c r="O4" s="18" t="s">
        <v>330</v>
      </c>
      <c r="P4" s="18" t="s">
        <v>330</v>
      </c>
      <c r="Q4" s="18" t="s">
        <v>330</v>
      </c>
      <c r="R4" s="18" t="s">
        <v>330</v>
      </c>
      <c r="S4" s="18" t="s">
        <v>330</v>
      </c>
      <c r="T4" s="18" t="s">
        <v>330</v>
      </c>
      <c r="U4" s="18" t="s">
        <v>330</v>
      </c>
      <c r="V4" s="18" t="s">
        <v>330</v>
      </c>
      <c r="W4" s="18" t="s">
        <v>330</v>
      </c>
      <c r="X4" s="18" t="s">
        <v>330</v>
      </c>
      <c r="Y4" s="18" t="s">
        <v>330</v>
      </c>
      <c r="Z4" s="18" t="s">
        <v>330</v>
      </c>
      <c r="AA4" s="18" t="s">
        <v>330</v>
      </c>
      <c r="AB4" s="18" t="s">
        <v>330</v>
      </c>
      <c r="AC4" s="18" t="s">
        <v>330</v>
      </c>
      <c r="AD4" s="18" t="s">
        <v>330</v>
      </c>
      <c r="AE4" s="18" t="s">
        <v>330</v>
      </c>
      <c r="AF4" s="18" t="s">
        <v>330</v>
      </c>
      <c r="AG4" s="18" t="s">
        <v>330</v>
      </c>
      <c r="AH4" s="18" t="s">
        <v>330</v>
      </c>
      <c r="AI4" s="18" t="s">
        <v>330</v>
      </c>
      <c r="AJ4" s="18" t="s">
        <v>330</v>
      </c>
      <c r="AK4" s="18" t="s">
        <v>330</v>
      </c>
      <c r="AL4" s="18" t="s">
        <v>330</v>
      </c>
      <c r="AM4" s="18" t="s">
        <v>330</v>
      </c>
      <c r="AN4" s="18" t="s">
        <v>330</v>
      </c>
      <c r="AO4" s="18" t="s">
        <v>330</v>
      </c>
      <c r="AP4" s="18" t="s">
        <v>330</v>
      </c>
      <c r="AQ4" s="18" t="s">
        <v>330</v>
      </c>
      <c r="AR4" s="18" t="s">
        <v>330</v>
      </c>
      <c r="AS4" s="18" t="s">
        <v>330</v>
      </c>
      <c r="AT4" s="18" t="s">
        <v>330</v>
      </c>
      <c r="AU4" s="18" t="s">
        <v>330</v>
      </c>
      <c r="AV4" s="18" t="s">
        <v>330</v>
      </c>
      <c r="AW4" s="18" t="s">
        <v>330</v>
      </c>
      <c r="AX4" s="18" t="s">
        <v>330</v>
      </c>
      <c r="AY4" s="18" t="s">
        <v>330</v>
      </c>
      <c r="AZ4" s="18" t="s">
        <v>330</v>
      </c>
      <c r="BA4" s="18" t="s">
        <v>330</v>
      </c>
      <c r="BB4" s="18" t="s">
        <v>330</v>
      </c>
      <c r="BC4" s="18" t="s">
        <v>330</v>
      </c>
      <c r="BD4" s="18" t="s">
        <v>330</v>
      </c>
      <c r="BE4" s="18" t="s">
        <v>330</v>
      </c>
      <c r="BF4" s="18" t="s">
        <v>330</v>
      </c>
      <c r="BG4" s="18" t="s">
        <v>330</v>
      </c>
      <c r="BH4" s="212"/>
      <c r="BI4" s="30" t="s">
        <v>329</v>
      </c>
      <c r="BJ4" s="30" t="s">
        <v>329</v>
      </c>
      <c r="BK4" s="30" t="s">
        <v>329</v>
      </c>
      <c r="BL4" s="30" t="s">
        <v>329</v>
      </c>
      <c r="BM4" s="30" t="s">
        <v>329</v>
      </c>
      <c r="BN4" s="30" t="s">
        <v>329</v>
      </c>
      <c r="BO4" s="30" t="s">
        <v>329</v>
      </c>
      <c r="BP4" s="30" t="s">
        <v>329</v>
      </c>
      <c r="BQ4" s="215"/>
      <c r="BR4" s="80" t="s">
        <v>329</v>
      </c>
      <c r="BS4" s="80" t="s">
        <v>329</v>
      </c>
      <c r="BT4" s="207"/>
    </row>
    <row r="5" spans="2:72" ht="15" customHeight="1">
      <c r="B5" s="164" t="s">
        <v>289</v>
      </c>
      <c r="C5" s="165"/>
      <c r="D5" s="81">
        <v>6804128</v>
      </c>
      <c r="E5" s="82">
        <v>82420</v>
      </c>
      <c r="F5" s="83">
        <v>79926</v>
      </c>
      <c r="G5" s="83">
        <v>52581</v>
      </c>
      <c r="H5" s="83">
        <v>204410</v>
      </c>
      <c r="I5" s="83">
        <v>138055</v>
      </c>
      <c r="J5" s="83">
        <v>60604</v>
      </c>
      <c r="K5" s="83">
        <v>575825</v>
      </c>
      <c r="L5" s="83">
        <v>203999</v>
      </c>
      <c r="M5" s="83">
        <v>89734</v>
      </c>
      <c r="N5" s="83">
        <v>98597</v>
      </c>
      <c r="O5" s="83">
        <v>80176</v>
      </c>
      <c r="P5" s="83">
        <v>97096</v>
      </c>
      <c r="Q5" s="83">
        <v>110821</v>
      </c>
      <c r="R5" s="83">
        <v>86568</v>
      </c>
      <c r="S5" s="83">
        <v>165138</v>
      </c>
      <c r="T5" s="83">
        <v>79945</v>
      </c>
      <c r="U5" s="83">
        <v>219593</v>
      </c>
      <c r="V5" s="83">
        <v>128263</v>
      </c>
      <c r="W5" s="83">
        <v>57015</v>
      </c>
      <c r="X5" s="83">
        <v>41770</v>
      </c>
      <c r="Y5" s="83">
        <v>79987</v>
      </c>
      <c r="Z5" s="83">
        <v>87009</v>
      </c>
      <c r="AA5" s="83">
        <v>71941</v>
      </c>
      <c r="AB5" s="217" t="s">
        <v>365</v>
      </c>
      <c r="AC5" s="83">
        <v>60650</v>
      </c>
      <c r="AD5" s="83">
        <v>55013</v>
      </c>
      <c r="AE5" s="83">
        <v>46652</v>
      </c>
      <c r="AF5" s="83">
        <v>69526</v>
      </c>
      <c r="AG5" s="83">
        <v>49007</v>
      </c>
      <c r="AH5" s="83">
        <v>48909</v>
      </c>
      <c r="AI5" s="83">
        <v>76983</v>
      </c>
      <c r="AJ5" s="83">
        <v>76199</v>
      </c>
      <c r="AK5" s="83">
        <v>172704</v>
      </c>
      <c r="AL5" s="83">
        <v>114843</v>
      </c>
      <c r="AM5" s="83">
        <v>40156</v>
      </c>
      <c r="AN5" s="83">
        <v>94470</v>
      </c>
      <c r="AO5" s="83">
        <v>146540</v>
      </c>
      <c r="AP5" s="83">
        <v>45327</v>
      </c>
      <c r="AQ5" s="83">
        <v>64347</v>
      </c>
      <c r="AR5" s="83">
        <v>52655</v>
      </c>
      <c r="AS5" s="83">
        <v>96060</v>
      </c>
      <c r="AT5" s="217" t="s">
        <v>365</v>
      </c>
      <c r="AU5" s="83">
        <v>73103</v>
      </c>
      <c r="AV5" s="84">
        <v>61702</v>
      </c>
      <c r="AW5" s="84">
        <v>67578</v>
      </c>
      <c r="AX5" s="84">
        <v>56032</v>
      </c>
      <c r="AY5" s="84">
        <v>48895</v>
      </c>
      <c r="AZ5" s="84">
        <v>36944</v>
      </c>
      <c r="BA5" s="84">
        <v>65917</v>
      </c>
      <c r="BB5" s="84">
        <v>116431</v>
      </c>
      <c r="BC5" s="84">
        <v>228368</v>
      </c>
      <c r="BD5" s="84">
        <v>479309</v>
      </c>
      <c r="BE5" s="84">
        <v>121073</v>
      </c>
      <c r="BF5" s="84">
        <v>106768</v>
      </c>
      <c r="BG5" s="84">
        <v>97227</v>
      </c>
      <c r="BH5" s="85">
        <v>5895278</v>
      </c>
      <c r="BI5" s="86">
        <v>393063</v>
      </c>
      <c r="BJ5" s="87">
        <v>61056</v>
      </c>
      <c r="BK5" s="87">
        <v>50717</v>
      </c>
      <c r="BL5" s="87">
        <v>38472</v>
      </c>
      <c r="BM5" s="87">
        <v>27782</v>
      </c>
      <c r="BN5" s="87">
        <v>24907</v>
      </c>
      <c r="BO5" s="87">
        <v>24528</v>
      </c>
      <c r="BP5" s="88">
        <v>53802</v>
      </c>
      <c r="BQ5" s="89">
        <v>674330</v>
      </c>
      <c r="BR5" s="90">
        <v>93532</v>
      </c>
      <c r="BS5" s="91">
        <v>140987</v>
      </c>
      <c r="BT5" s="92">
        <v>234519</v>
      </c>
    </row>
    <row r="6" spans="2:72" ht="15" customHeight="1">
      <c r="B6" s="164"/>
      <c r="C6" s="165" t="s">
        <v>96</v>
      </c>
      <c r="D6" s="81">
        <v>6110177</v>
      </c>
      <c r="E6" s="82">
        <v>70401</v>
      </c>
      <c r="F6" s="83">
        <v>76892</v>
      </c>
      <c r="G6" s="83">
        <v>49131</v>
      </c>
      <c r="H6" s="83">
        <v>183646</v>
      </c>
      <c r="I6" s="83">
        <v>125222</v>
      </c>
      <c r="J6" s="83">
        <v>53432</v>
      </c>
      <c r="K6" s="83">
        <v>510810</v>
      </c>
      <c r="L6" s="83">
        <v>187544</v>
      </c>
      <c r="M6" s="83">
        <v>80549</v>
      </c>
      <c r="N6" s="83">
        <v>90044</v>
      </c>
      <c r="O6" s="83">
        <v>70709</v>
      </c>
      <c r="P6" s="83">
        <v>77784</v>
      </c>
      <c r="Q6" s="83">
        <v>105387</v>
      </c>
      <c r="R6" s="83">
        <v>79256</v>
      </c>
      <c r="S6" s="83">
        <v>140477</v>
      </c>
      <c r="T6" s="83">
        <v>71411</v>
      </c>
      <c r="U6" s="83">
        <v>203577</v>
      </c>
      <c r="V6" s="83">
        <v>118659</v>
      </c>
      <c r="W6" s="83">
        <v>48281</v>
      </c>
      <c r="X6" s="83">
        <v>39274</v>
      </c>
      <c r="Y6" s="83">
        <v>75467</v>
      </c>
      <c r="Z6" s="83">
        <v>83744</v>
      </c>
      <c r="AA6" s="83">
        <v>67789</v>
      </c>
      <c r="AB6" s="218"/>
      <c r="AC6" s="83">
        <v>54608</v>
      </c>
      <c r="AD6" s="83">
        <v>48578</v>
      </c>
      <c r="AE6" s="83">
        <v>39943</v>
      </c>
      <c r="AF6" s="83">
        <v>63707</v>
      </c>
      <c r="AG6" s="83">
        <v>35382</v>
      </c>
      <c r="AH6" s="83">
        <v>42889</v>
      </c>
      <c r="AI6" s="83">
        <v>62377</v>
      </c>
      <c r="AJ6" s="83">
        <v>68140</v>
      </c>
      <c r="AK6" s="83">
        <v>152113</v>
      </c>
      <c r="AL6" s="83">
        <v>102505</v>
      </c>
      <c r="AM6" s="83">
        <v>35144</v>
      </c>
      <c r="AN6" s="83">
        <v>83141</v>
      </c>
      <c r="AO6" s="83">
        <v>118306</v>
      </c>
      <c r="AP6" s="83">
        <v>40101</v>
      </c>
      <c r="AQ6" s="83">
        <v>58429</v>
      </c>
      <c r="AR6" s="83">
        <v>46170</v>
      </c>
      <c r="AS6" s="83">
        <v>86509</v>
      </c>
      <c r="AT6" s="218"/>
      <c r="AU6" s="83">
        <v>67287</v>
      </c>
      <c r="AV6" s="84">
        <v>42247</v>
      </c>
      <c r="AW6" s="84">
        <v>62822</v>
      </c>
      <c r="AX6" s="84">
        <v>52724</v>
      </c>
      <c r="AY6" s="84">
        <v>43650</v>
      </c>
      <c r="AZ6" s="84">
        <v>35288</v>
      </c>
      <c r="BA6" s="84">
        <v>57195</v>
      </c>
      <c r="BB6" s="84">
        <v>105845</v>
      </c>
      <c r="BC6" s="84">
        <v>203451</v>
      </c>
      <c r="BD6" s="84">
        <v>446975</v>
      </c>
      <c r="BE6" s="84">
        <v>92017</v>
      </c>
      <c r="BF6" s="84">
        <v>89927</v>
      </c>
      <c r="BG6" s="84">
        <v>83431</v>
      </c>
      <c r="BH6" s="85">
        <v>5257584</v>
      </c>
      <c r="BI6" s="86">
        <v>385010</v>
      </c>
      <c r="BJ6" s="87">
        <v>61056</v>
      </c>
      <c r="BK6" s="87">
        <v>49321</v>
      </c>
      <c r="BL6" s="87">
        <v>38462</v>
      </c>
      <c r="BM6" s="87">
        <v>27773</v>
      </c>
      <c r="BN6" s="87">
        <v>24906</v>
      </c>
      <c r="BO6" s="87">
        <v>23699</v>
      </c>
      <c r="BP6" s="88">
        <v>51311</v>
      </c>
      <c r="BQ6" s="89">
        <v>661540</v>
      </c>
      <c r="BR6" s="90">
        <v>83543</v>
      </c>
      <c r="BS6" s="91">
        <v>107508</v>
      </c>
      <c r="BT6" s="92">
        <v>191052</v>
      </c>
    </row>
    <row r="7" spans="2:72" ht="15" customHeight="1">
      <c r="B7" s="164"/>
      <c r="C7" s="165" t="s">
        <v>288</v>
      </c>
      <c r="D7" s="81">
        <v>693951</v>
      </c>
      <c r="E7" s="82">
        <v>12018</v>
      </c>
      <c r="F7" s="83">
        <v>3033</v>
      </c>
      <c r="G7" s="83">
        <v>3450</v>
      </c>
      <c r="H7" s="83">
        <v>20763</v>
      </c>
      <c r="I7" s="83">
        <v>12832</v>
      </c>
      <c r="J7" s="83">
        <v>7172</v>
      </c>
      <c r="K7" s="83">
        <v>65014</v>
      </c>
      <c r="L7" s="83">
        <v>16454</v>
      </c>
      <c r="M7" s="83">
        <v>9184</v>
      </c>
      <c r="N7" s="83">
        <v>8552</v>
      </c>
      <c r="O7" s="83">
        <v>9467</v>
      </c>
      <c r="P7" s="83">
        <v>19311</v>
      </c>
      <c r="Q7" s="83">
        <v>5433</v>
      </c>
      <c r="R7" s="83">
        <v>7311</v>
      </c>
      <c r="S7" s="83">
        <v>24660</v>
      </c>
      <c r="T7" s="83">
        <v>8533</v>
      </c>
      <c r="U7" s="83">
        <v>16015</v>
      </c>
      <c r="V7" s="83">
        <v>9604</v>
      </c>
      <c r="W7" s="83">
        <v>8734</v>
      </c>
      <c r="X7" s="83">
        <v>2495</v>
      </c>
      <c r="Y7" s="83">
        <v>4520</v>
      </c>
      <c r="Z7" s="83">
        <v>3264</v>
      </c>
      <c r="AA7" s="83">
        <v>4152</v>
      </c>
      <c r="AB7" s="218"/>
      <c r="AC7" s="83">
        <v>6041</v>
      </c>
      <c r="AD7" s="83">
        <v>6435</v>
      </c>
      <c r="AE7" s="83">
        <v>6708</v>
      </c>
      <c r="AF7" s="83">
        <v>5818</v>
      </c>
      <c r="AG7" s="83">
        <v>13625</v>
      </c>
      <c r="AH7" s="83">
        <v>6019</v>
      </c>
      <c r="AI7" s="83">
        <v>14605</v>
      </c>
      <c r="AJ7" s="83">
        <v>8059</v>
      </c>
      <c r="AK7" s="83">
        <v>20590</v>
      </c>
      <c r="AL7" s="83">
        <v>12337</v>
      </c>
      <c r="AM7" s="83">
        <v>5011</v>
      </c>
      <c r="AN7" s="83">
        <v>11329</v>
      </c>
      <c r="AO7" s="83">
        <v>28233</v>
      </c>
      <c r="AP7" s="83">
        <v>5226</v>
      </c>
      <c r="AQ7" s="83">
        <v>5917</v>
      </c>
      <c r="AR7" s="83">
        <v>6485</v>
      </c>
      <c r="AS7" s="83">
        <v>9550</v>
      </c>
      <c r="AT7" s="218"/>
      <c r="AU7" s="83">
        <v>5816</v>
      </c>
      <c r="AV7" s="84">
        <v>19455</v>
      </c>
      <c r="AW7" s="84">
        <v>4756</v>
      </c>
      <c r="AX7" s="84">
        <v>3307</v>
      </c>
      <c r="AY7" s="84">
        <v>5244</v>
      </c>
      <c r="AZ7" s="84">
        <v>1656</v>
      </c>
      <c r="BA7" s="84">
        <v>8721</v>
      </c>
      <c r="BB7" s="84">
        <v>10586</v>
      </c>
      <c r="BC7" s="84">
        <v>24917</v>
      </c>
      <c r="BD7" s="84">
        <v>32334</v>
      </c>
      <c r="BE7" s="84">
        <v>29055</v>
      </c>
      <c r="BF7" s="84">
        <v>16841</v>
      </c>
      <c r="BG7" s="84">
        <v>13796</v>
      </c>
      <c r="BH7" s="85">
        <v>637694</v>
      </c>
      <c r="BI7" s="86">
        <v>8053</v>
      </c>
      <c r="BJ7" s="94" t="s">
        <v>334</v>
      </c>
      <c r="BK7" s="87">
        <v>1395</v>
      </c>
      <c r="BL7" s="94">
        <v>10</v>
      </c>
      <c r="BM7" s="94">
        <v>9</v>
      </c>
      <c r="BN7" s="94">
        <v>1</v>
      </c>
      <c r="BO7" s="87">
        <v>828</v>
      </c>
      <c r="BP7" s="88">
        <v>2491</v>
      </c>
      <c r="BQ7" s="89">
        <v>12789</v>
      </c>
      <c r="BR7" s="90">
        <v>9988</v>
      </c>
      <c r="BS7" s="91">
        <v>33478</v>
      </c>
      <c r="BT7" s="92">
        <v>43467</v>
      </c>
    </row>
    <row r="8" spans="2:72" ht="15" customHeight="1">
      <c r="B8" s="164" t="s">
        <v>290</v>
      </c>
      <c r="C8" s="165"/>
      <c r="D8" s="81">
        <v>1851278</v>
      </c>
      <c r="E8" s="82">
        <v>18084</v>
      </c>
      <c r="F8" s="83">
        <v>15390</v>
      </c>
      <c r="G8" s="83">
        <v>11231</v>
      </c>
      <c r="H8" s="83">
        <v>40984</v>
      </c>
      <c r="I8" s="83">
        <v>28781</v>
      </c>
      <c r="J8" s="83">
        <v>12272</v>
      </c>
      <c r="K8" s="83">
        <v>202067</v>
      </c>
      <c r="L8" s="83">
        <v>45202</v>
      </c>
      <c r="M8" s="83">
        <v>22425</v>
      </c>
      <c r="N8" s="83">
        <v>24893</v>
      </c>
      <c r="O8" s="83">
        <v>18943</v>
      </c>
      <c r="P8" s="83">
        <v>24399</v>
      </c>
      <c r="Q8" s="83">
        <v>26106</v>
      </c>
      <c r="R8" s="83">
        <v>13431</v>
      </c>
      <c r="S8" s="83">
        <v>107550</v>
      </c>
      <c r="T8" s="83">
        <v>12774</v>
      </c>
      <c r="U8" s="83">
        <v>39617</v>
      </c>
      <c r="V8" s="83">
        <v>23031</v>
      </c>
      <c r="W8" s="83">
        <v>20225</v>
      </c>
      <c r="X8" s="83">
        <v>10133</v>
      </c>
      <c r="Y8" s="83">
        <v>26930</v>
      </c>
      <c r="Z8" s="83">
        <v>19871</v>
      </c>
      <c r="AA8" s="83">
        <v>18982</v>
      </c>
      <c r="AB8" s="218"/>
      <c r="AC8" s="83">
        <v>16266</v>
      </c>
      <c r="AD8" s="83">
        <v>13159</v>
      </c>
      <c r="AE8" s="83">
        <v>11213</v>
      </c>
      <c r="AF8" s="83">
        <v>17764</v>
      </c>
      <c r="AG8" s="83">
        <v>12055</v>
      </c>
      <c r="AH8" s="83">
        <v>25342</v>
      </c>
      <c r="AI8" s="83">
        <v>22098</v>
      </c>
      <c r="AJ8" s="83">
        <v>18524</v>
      </c>
      <c r="AK8" s="83">
        <v>39196</v>
      </c>
      <c r="AL8" s="83">
        <v>28016</v>
      </c>
      <c r="AM8" s="83">
        <v>9891</v>
      </c>
      <c r="AN8" s="83">
        <v>27721</v>
      </c>
      <c r="AO8" s="83">
        <v>46509</v>
      </c>
      <c r="AP8" s="83">
        <v>17759</v>
      </c>
      <c r="AQ8" s="83">
        <v>19452</v>
      </c>
      <c r="AR8" s="83">
        <v>11227</v>
      </c>
      <c r="AS8" s="83">
        <v>26475</v>
      </c>
      <c r="AT8" s="218"/>
      <c r="AU8" s="83">
        <v>34606</v>
      </c>
      <c r="AV8" s="84">
        <v>15467</v>
      </c>
      <c r="AW8" s="84">
        <v>33234</v>
      </c>
      <c r="AX8" s="84">
        <v>11727</v>
      </c>
      <c r="AY8" s="84">
        <v>10531</v>
      </c>
      <c r="AZ8" s="84">
        <v>7076</v>
      </c>
      <c r="BA8" s="84">
        <v>28151</v>
      </c>
      <c r="BB8" s="84">
        <v>32213</v>
      </c>
      <c r="BC8" s="84">
        <v>72663</v>
      </c>
      <c r="BD8" s="84">
        <v>96532</v>
      </c>
      <c r="BE8" s="84">
        <v>46123</v>
      </c>
      <c r="BF8" s="84">
        <v>30525</v>
      </c>
      <c r="BG8" s="84">
        <v>26701</v>
      </c>
      <c r="BH8" s="85">
        <v>1627773</v>
      </c>
      <c r="BI8" s="86">
        <v>80535</v>
      </c>
      <c r="BJ8" s="87">
        <v>8384</v>
      </c>
      <c r="BK8" s="87">
        <v>11720</v>
      </c>
      <c r="BL8" s="87">
        <v>7129</v>
      </c>
      <c r="BM8" s="87">
        <v>4826</v>
      </c>
      <c r="BN8" s="87">
        <v>4433</v>
      </c>
      <c r="BO8" s="87">
        <v>4797</v>
      </c>
      <c r="BP8" s="88">
        <v>12573</v>
      </c>
      <c r="BQ8" s="89">
        <v>134401</v>
      </c>
      <c r="BR8" s="90">
        <v>19707</v>
      </c>
      <c r="BS8" s="91">
        <v>69395</v>
      </c>
      <c r="BT8" s="92">
        <v>89103</v>
      </c>
    </row>
    <row r="9" spans="2:72" ht="15" customHeight="1">
      <c r="B9" s="164"/>
      <c r="C9" s="165" t="s">
        <v>303</v>
      </c>
      <c r="D9" s="81">
        <v>505020</v>
      </c>
      <c r="E9" s="82">
        <v>3338</v>
      </c>
      <c r="F9" s="83">
        <v>4980</v>
      </c>
      <c r="G9" s="83">
        <v>2312</v>
      </c>
      <c r="H9" s="83">
        <v>9378</v>
      </c>
      <c r="I9" s="83">
        <v>8113</v>
      </c>
      <c r="J9" s="83">
        <v>2967</v>
      </c>
      <c r="K9" s="83">
        <v>37290</v>
      </c>
      <c r="L9" s="83">
        <v>15820</v>
      </c>
      <c r="M9" s="83">
        <v>5931</v>
      </c>
      <c r="N9" s="83">
        <v>5492</v>
      </c>
      <c r="O9" s="83">
        <v>3766</v>
      </c>
      <c r="P9" s="83">
        <v>4999</v>
      </c>
      <c r="Q9" s="83">
        <v>8647</v>
      </c>
      <c r="R9" s="83">
        <v>3284</v>
      </c>
      <c r="S9" s="83">
        <v>20775</v>
      </c>
      <c r="T9" s="83">
        <v>3844</v>
      </c>
      <c r="U9" s="83">
        <v>9093</v>
      </c>
      <c r="V9" s="83">
        <v>5994</v>
      </c>
      <c r="W9" s="83">
        <v>5508</v>
      </c>
      <c r="X9" s="83">
        <v>2853</v>
      </c>
      <c r="Y9" s="83">
        <v>6633</v>
      </c>
      <c r="Z9" s="83">
        <v>6564</v>
      </c>
      <c r="AA9" s="83">
        <v>5932</v>
      </c>
      <c r="AB9" s="218"/>
      <c r="AC9" s="83">
        <v>5231</v>
      </c>
      <c r="AD9" s="83">
        <v>3255</v>
      </c>
      <c r="AE9" s="83">
        <v>2459</v>
      </c>
      <c r="AF9" s="83">
        <v>4355</v>
      </c>
      <c r="AG9" s="83">
        <v>2575</v>
      </c>
      <c r="AH9" s="83">
        <v>5060</v>
      </c>
      <c r="AI9" s="83">
        <v>6472</v>
      </c>
      <c r="AJ9" s="83">
        <v>6324</v>
      </c>
      <c r="AK9" s="83">
        <v>9723</v>
      </c>
      <c r="AL9" s="83">
        <v>9141</v>
      </c>
      <c r="AM9" s="83">
        <v>3104</v>
      </c>
      <c r="AN9" s="83">
        <v>9531</v>
      </c>
      <c r="AO9" s="83">
        <v>19394</v>
      </c>
      <c r="AP9" s="83">
        <v>3828</v>
      </c>
      <c r="AQ9" s="83">
        <v>5298</v>
      </c>
      <c r="AR9" s="83">
        <v>3876</v>
      </c>
      <c r="AS9" s="83">
        <v>7083</v>
      </c>
      <c r="AT9" s="218"/>
      <c r="AU9" s="83">
        <v>7902</v>
      </c>
      <c r="AV9" s="84">
        <v>3869</v>
      </c>
      <c r="AW9" s="84">
        <v>6165</v>
      </c>
      <c r="AX9" s="84">
        <v>3350</v>
      </c>
      <c r="AY9" s="84">
        <v>2592</v>
      </c>
      <c r="AZ9" s="84">
        <v>2187</v>
      </c>
      <c r="BA9" s="84">
        <v>7221</v>
      </c>
      <c r="BB9" s="84">
        <v>9684</v>
      </c>
      <c r="BC9" s="84">
        <v>21386</v>
      </c>
      <c r="BD9" s="84">
        <v>34771</v>
      </c>
      <c r="BE9" s="84">
        <v>11647</v>
      </c>
      <c r="BF9" s="84">
        <v>7523</v>
      </c>
      <c r="BG9" s="84">
        <v>7255</v>
      </c>
      <c r="BH9" s="85">
        <v>427806</v>
      </c>
      <c r="BI9" s="86">
        <v>34511</v>
      </c>
      <c r="BJ9" s="94">
        <v>881</v>
      </c>
      <c r="BK9" s="87">
        <v>3772</v>
      </c>
      <c r="BL9" s="87">
        <v>1879</v>
      </c>
      <c r="BM9" s="87">
        <v>1895</v>
      </c>
      <c r="BN9" s="87">
        <v>1884</v>
      </c>
      <c r="BO9" s="87">
        <v>1395</v>
      </c>
      <c r="BP9" s="88">
        <v>4497</v>
      </c>
      <c r="BQ9" s="89">
        <v>50717</v>
      </c>
      <c r="BR9" s="90">
        <v>4253</v>
      </c>
      <c r="BS9" s="91">
        <v>22242</v>
      </c>
      <c r="BT9" s="92">
        <v>26496</v>
      </c>
    </row>
    <row r="10" spans="2:72" ht="15" customHeight="1">
      <c r="B10" s="164"/>
      <c r="C10" s="165" t="s">
        <v>97</v>
      </c>
      <c r="D10" s="81">
        <v>482195</v>
      </c>
      <c r="E10" s="82">
        <v>6742</v>
      </c>
      <c r="F10" s="83">
        <v>4669</v>
      </c>
      <c r="G10" s="83">
        <v>2632</v>
      </c>
      <c r="H10" s="83">
        <v>12703</v>
      </c>
      <c r="I10" s="83">
        <v>7641</v>
      </c>
      <c r="J10" s="83">
        <v>4016</v>
      </c>
      <c r="K10" s="83">
        <v>39599</v>
      </c>
      <c r="L10" s="83">
        <v>12754</v>
      </c>
      <c r="M10" s="83">
        <v>7186</v>
      </c>
      <c r="N10" s="83">
        <v>6317</v>
      </c>
      <c r="O10" s="83">
        <v>6107</v>
      </c>
      <c r="P10" s="83">
        <v>9971</v>
      </c>
      <c r="Q10" s="83">
        <v>7051</v>
      </c>
      <c r="R10" s="83">
        <v>4041</v>
      </c>
      <c r="S10" s="83">
        <v>22527</v>
      </c>
      <c r="T10" s="83">
        <v>3284</v>
      </c>
      <c r="U10" s="83">
        <v>12311</v>
      </c>
      <c r="V10" s="83">
        <v>6058</v>
      </c>
      <c r="W10" s="83">
        <v>3597</v>
      </c>
      <c r="X10" s="83">
        <v>2367</v>
      </c>
      <c r="Y10" s="83">
        <v>6218</v>
      </c>
      <c r="Z10" s="83">
        <v>4711</v>
      </c>
      <c r="AA10" s="83">
        <v>6116</v>
      </c>
      <c r="AB10" s="218"/>
      <c r="AC10" s="83">
        <v>3893</v>
      </c>
      <c r="AD10" s="83">
        <v>4807</v>
      </c>
      <c r="AE10" s="83">
        <v>3321</v>
      </c>
      <c r="AF10" s="83">
        <v>4964</v>
      </c>
      <c r="AG10" s="83">
        <v>5892</v>
      </c>
      <c r="AH10" s="83">
        <v>4078</v>
      </c>
      <c r="AI10" s="83">
        <v>7012</v>
      </c>
      <c r="AJ10" s="83">
        <v>5046</v>
      </c>
      <c r="AK10" s="83">
        <v>13884</v>
      </c>
      <c r="AL10" s="83">
        <v>7195</v>
      </c>
      <c r="AM10" s="83">
        <v>2839</v>
      </c>
      <c r="AN10" s="83">
        <v>8802</v>
      </c>
      <c r="AO10" s="83">
        <v>14689</v>
      </c>
      <c r="AP10" s="83">
        <v>3285</v>
      </c>
      <c r="AQ10" s="83">
        <v>5549</v>
      </c>
      <c r="AR10" s="83">
        <v>2855</v>
      </c>
      <c r="AS10" s="83">
        <v>8933</v>
      </c>
      <c r="AT10" s="218"/>
      <c r="AU10" s="83">
        <v>5932</v>
      </c>
      <c r="AV10" s="84">
        <v>2152</v>
      </c>
      <c r="AW10" s="84">
        <v>4740</v>
      </c>
      <c r="AX10" s="84">
        <v>2284</v>
      </c>
      <c r="AY10" s="84">
        <v>3977</v>
      </c>
      <c r="AZ10" s="84">
        <v>1661</v>
      </c>
      <c r="BA10" s="84">
        <v>5548</v>
      </c>
      <c r="BB10" s="84">
        <v>8381</v>
      </c>
      <c r="BC10" s="84">
        <v>22879</v>
      </c>
      <c r="BD10" s="84">
        <v>27919</v>
      </c>
      <c r="BE10" s="84">
        <v>16942</v>
      </c>
      <c r="BF10" s="84">
        <v>9750</v>
      </c>
      <c r="BG10" s="84">
        <v>8320</v>
      </c>
      <c r="BH10" s="85">
        <v>431575</v>
      </c>
      <c r="BI10" s="86">
        <v>5244</v>
      </c>
      <c r="BJ10" s="94" t="s">
        <v>334</v>
      </c>
      <c r="BK10" s="94">
        <v>688</v>
      </c>
      <c r="BL10" s="94">
        <v>437</v>
      </c>
      <c r="BM10" s="94">
        <v>377</v>
      </c>
      <c r="BN10" s="94" t="s">
        <v>334</v>
      </c>
      <c r="BO10" s="94">
        <v>658</v>
      </c>
      <c r="BP10" s="95" t="s">
        <v>334</v>
      </c>
      <c r="BQ10" s="89">
        <v>7405</v>
      </c>
      <c r="BR10" s="90">
        <v>8464</v>
      </c>
      <c r="BS10" s="91">
        <v>34750</v>
      </c>
      <c r="BT10" s="92">
        <v>43214</v>
      </c>
    </row>
    <row r="11" spans="2:72" ht="15" customHeight="1">
      <c r="B11" s="164"/>
      <c r="C11" s="165" t="s">
        <v>98</v>
      </c>
      <c r="D11" s="81">
        <v>7175</v>
      </c>
      <c r="E11" s="96">
        <v>58</v>
      </c>
      <c r="F11" s="93">
        <v>62</v>
      </c>
      <c r="G11" s="93">
        <v>42</v>
      </c>
      <c r="H11" s="93">
        <v>126</v>
      </c>
      <c r="I11" s="93">
        <v>119</v>
      </c>
      <c r="J11" s="93">
        <v>44</v>
      </c>
      <c r="K11" s="93">
        <v>445</v>
      </c>
      <c r="L11" s="93">
        <v>200</v>
      </c>
      <c r="M11" s="93">
        <v>91</v>
      </c>
      <c r="N11" s="93">
        <v>81</v>
      </c>
      <c r="O11" s="93">
        <v>75</v>
      </c>
      <c r="P11" s="93">
        <v>97</v>
      </c>
      <c r="Q11" s="93">
        <v>137</v>
      </c>
      <c r="R11" s="93">
        <v>51</v>
      </c>
      <c r="S11" s="93">
        <v>378</v>
      </c>
      <c r="T11" s="93">
        <v>40</v>
      </c>
      <c r="U11" s="93">
        <v>174</v>
      </c>
      <c r="V11" s="93">
        <v>115</v>
      </c>
      <c r="W11" s="93">
        <v>47</v>
      </c>
      <c r="X11" s="93">
        <v>45</v>
      </c>
      <c r="Y11" s="93">
        <v>99</v>
      </c>
      <c r="Z11" s="93">
        <v>88</v>
      </c>
      <c r="AA11" s="93">
        <v>77</v>
      </c>
      <c r="AB11" s="218"/>
      <c r="AC11" s="93">
        <v>73</v>
      </c>
      <c r="AD11" s="93">
        <v>48</v>
      </c>
      <c r="AE11" s="93">
        <v>47</v>
      </c>
      <c r="AF11" s="93">
        <v>66</v>
      </c>
      <c r="AG11" s="93">
        <v>35</v>
      </c>
      <c r="AH11" s="93">
        <v>75</v>
      </c>
      <c r="AI11" s="93">
        <v>82</v>
      </c>
      <c r="AJ11" s="93">
        <v>88</v>
      </c>
      <c r="AK11" s="93">
        <v>167</v>
      </c>
      <c r="AL11" s="93">
        <v>125</v>
      </c>
      <c r="AM11" s="93">
        <v>45</v>
      </c>
      <c r="AN11" s="93">
        <v>119</v>
      </c>
      <c r="AO11" s="93">
        <v>149</v>
      </c>
      <c r="AP11" s="93">
        <v>62</v>
      </c>
      <c r="AQ11" s="93">
        <v>67</v>
      </c>
      <c r="AR11" s="93">
        <v>50</v>
      </c>
      <c r="AS11" s="93">
        <v>137</v>
      </c>
      <c r="AT11" s="218"/>
      <c r="AU11" s="93">
        <v>111</v>
      </c>
      <c r="AV11" s="97">
        <v>44</v>
      </c>
      <c r="AW11" s="97">
        <v>93</v>
      </c>
      <c r="AX11" s="97">
        <v>45</v>
      </c>
      <c r="AY11" s="97">
        <v>44</v>
      </c>
      <c r="AZ11" s="97">
        <v>29</v>
      </c>
      <c r="BA11" s="97">
        <v>105</v>
      </c>
      <c r="BB11" s="97">
        <v>129</v>
      </c>
      <c r="BC11" s="97">
        <v>289</v>
      </c>
      <c r="BD11" s="97">
        <v>505</v>
      </c>
      <c r="BE11" s="97">
        <v>194</v>
      </c>
      <c r="BF11" s="97">
        <v>100</v>
      </c>
      <c r="BG11" s="97">
        <v>109</v>
      </c>
      <c r="BH11" s="85">
        <v>6120</v>
      </c>
      <c r="BI11" s="98">
        <v>416</v>
      </c>
      <c r="BJ11" s="94">
        <v>119</v>
      </c>
      <c r="BK11" s="94">
        <v>65</v>
      </c>
      <c r="BL11" s="94">
        <v>59</v>
      </c>
      <c r="BM11" s="94">
        <v>44</v>
      </c>
      <c r="BN11" s="94">
        <v>33</v>
      </c>
      <c r="BO11" s="94">
        <v>30</v>
      </c>
      <c r="BP11" s="95">
        <v>52</v>
      </c>
      <c r="BQ11" s="99">
        <v>821</v>
      </c>
      <c r="BR11" s="100">
        <v>42</v>
      </c>
      <c r="BS11" s="101">
        <v>190</v>
      </c>
      <c r="BT11" s="102">
        <v>233</v>
      </c>
    </row>
    <row r="12" spans="2:72" ht="15" customHeight="1">
      <c r="B12" s="164"/>
      <c r="C12" s="165" t="s">
        <v>99</v>
      </c>
      <c r="D12" s="81">
        <v>86342</v>
      </c>
      <c r="E12" s="96">
        <v>142</v>
      </c>
      <c r="F12" s="93">
        <v>20</v>
      </c>
      <c r="G12" s="83">
        <v>1045</v>
      </c>
      <c r="H12" s="93">
        <v>318</v>
      </c>
      <c r="I12" s="83">
        <v>1170</v>
      </c>
      <c r="J12" s="93">
        <v>117</v>
      </c>
      <c r="K12" s="83">
        <v>2173</v>
      </c>
      <c r="L12" s="83">
        <v>4854</v>
      </c>
      <c r="M12" s="83">
        <v>795</v>
      </c>
      <c r="N12" s="83">
        <v>797</v>
      </c>
      <c r="O12" s="83">
        <v>325</v>
      </c>
      <c r="P12" s="83">
        <v>1613</v>
      </c>
      <c r="Q12" s="83">
        <v>1303</v>
      </c>
      <c r="R12" s="93">
        <v>150</v>
      </c>
      <c r="S12" s="83">
        <v>2555</v>
      </c>
      <c r="T12" s="83">
        <v>188</v>
      </c>
      <c r="U12" s="83">
        <v>460</v>
      </c>
      <c r="V12" s="83" t="s">
        <v>334</v>
      </c>
      <c r="W12" s="83">
        <v>4051</v>
      </c>
      <c r="X12" s="83">
        <v>654</v>
      </c>
      <c r="Y12" s="83">
        <v>2519</v>
      </c>
      <c r="Z12" s="83">
        <v>1174</v>
      </c>
      <c r="AA12" s="83">
        <v>87</v>
      </c>
      <c r="AB12" s="218"/>
      <c r="AC12" s="83">
        <v>472</v>
      </c>
      <c r="AD12" s="93">
        <v>908</v>
      </c>
      <c r="AE12" s="83">
        <v>532</v>
      </c>
      <c r="AF12" s="83">
        <v>1428</v>
      </c>
      <c r="AG12" s="93">
        <v>419</v>
      </c>
      <c r="AH12" s="83">
        <v>4959</v>
      </c>
      <c r="AI12" s="83">
        <v>494</v>
      </c>
      <c r="AJ12" s="83">
        <v>685</v>
      </c>
      <c r="AK12" s="83">
        <v>2621</v>
      </c>
      <c r="AL12" s="83">
        <v>73</v>
      </c>
      <c r="AM12" s="83">
        <v>705</v>
      </c>
      <c r="AN12" s="83">
        <v>623</v>
      </c>
      <c r="AO12" s="83">
        <v>215</v>
      </c>
      <c r="AP12" s="93">
        <v>625</v>
      </c>
      <c r="AQ12" s="83">
        <v>1474</v>
      </c>
      <c r="AR12" s="83">
        <v>1399</v>
      </c>
      <c r="AS12" s="83">
        <v>676</v>
      </c>
      <c r="AT12" s="218"/>
      <c r="AU12" s="83">
        <v>14566</v>
      </c>
      <c r="AV12" s="84">
        <v>874</v>
      </c>
      <c r="AW12" s="84">
        <v>878</v>
      </c>
      <c r="AX12" s="84">
        <v>1084</v>
      </c>
      <c r="AY12" s="84" t="s">
        <v>334</v>
      </c>
      <c r="AZ12" s="84">
        <v>113</v>
      </c>
      <c r="BA12" s="84">
        <v>811</v>
      </c>
      <c r="BB12" s="84">
        <v>929</v>
      </c>
      <c r="BC12" s="97">
        <v>895</v>
      </c>
      <c r="BD12" s="84">
        <v>1447</v>
      </c>
      <c r="BE12" s="84">
        <v>670</v>
      </c>
      <c r="BF12" s="84">
        <v>775</v>
      </c>
      <c r="BG12" s="97">
        <v>369</v>
      </c>
      <c r="BH12" s="85">
        <v>72625</v>
      </c>
      <c r="BI12" s="86">
        <v>7687</v>
      </c>
      <c r="BJ12" s="87">
        <v>480</v>
      </c>
      <c r="BK12" s="87">
        <v>1912</v>
      </c>
      <c r="BL12" s="94">
        <v>460</v>
      </c>
      <c r="BM12" s="94">
        <v>208</v>
      </c>
      <c r="BN12" s="94">
        <v>75</v>
      </c>
      <c r="BO12" s="87">
        <v>487</v>
      </c>
      <c r="BP12" s="88">
        <v>2305</v>
      </c>
      <c r="BQ12" s="89">
        <v>13617</v>
      </c>
      <c r="BR12" s="100" t="s">
        <v>334</v>
      </c>
      <c r="BS12" s="91">
        <v>100</v>
      </c>
      <c r="BT12" s="92">
        <v>100</v>
      </c>
    </row>
    <row r="13" spans="2:72" ht="15" customHeight="1">
      <c r="B13" s="164"/>
      <c r="C13" s="165" t="s">
        <v>100</v>
      </c>
      <c r="D13" s="81">
        <v>499639</v>
      </c>
      <c r="E13" s="82">
        <v>2371</v>
      </c>
      <c r="F13" s="83">
        <v>5271</v>
      </c>
      <c r="G13" s="83">
        <v>4759</v>
      </c>
      <c r="H13" s="83">
        <v>17640</v>
      </c>
      <c r="I13" s="83">
        <v>9968</v>
      </c>
      <c r="J13" s="83">
        <v>4712</v>
      </c>
      <c r="K13" s="83">
        <v>15282</v>
      </c>
      <c r="L13" s="83">
        <v>9649</v>
      </c>
      <c r="M13" s="83">
        <v>7637</v>
      </c>
      <c r="N13" s="83">
        <v>8231</v>
      </c>
      <c r="O13" s="83">
        <v>7099</v>
      </c>
      <c r="P13" s="83">
        <v>7120</v>
      </c>
      <c r="Q13" s="83">
        <v>8456</v>
      </c>
      <c r="R13" s="83">
        <v>5554</v>
      </c>
      <c r="S13" s="83">
        <v>31058</v>
      </c>
      <c r="T13" s="83">
        <v>4728</v>
      </c>
      <c r="U13" s="83">
        <v>16860</v>
      </c>
      <c r="V13" s="83">
        <v>6430</v>
      </c>
      <c r="W13" s="83">
        <v>6360</v>
      </c>
      <c r="X13" s="83">
        <v>3108</v>
      </c>
      <c r="Y13" s="83">
        <v>7636</v>
      </c>
      <c r="Z13" s="83">
        <v>5679</v>
      </c>
      <c r="AA13" s="83">
        <v>5132</v>
      </c>
      <c r="AB13" s="218"/>
      <c r="AC13" s="83">
        <v>5764</v>
      </c>
      <c r="AD13" s="83">
        <v>3758</v>
      </c>
      <c r="AE13" s="83">
        <v>3398</v>
      </c>
      <c r="AF13" s="83">
        <v>6261</v>
      </c>
      <c r="AG13" s="83">
        <v>2681</v>
      </c>
      <c r="AH13" s="83">
        <v>5659</v>
      </c>
      <c r="AI13" s="83">
        <v>7312</v>
      </c>
      <c r="AJ13" s="83">
        <v>5660</v>
      </c>
      <c r="AK13" s="83">
        <v>11890</v>
      </c>
      <c r="AL13" s="83">
        <v>7755</v>
      </c>
      <c r="AM13" s="83">
        <v>2366</v>
      </c>
      <c r="AN13" s="83">
        <v>7416</v>
      </c>
      <c r="AO13" s="83">
        <v>8507</v>
      </c>
      <c r="AP13" s="83">
        <v>3811</v>
      </c>
      <c r="AQ13" s="83">
        <v>4825</v>
      </c>
      <c r="AR13" s="83">
        <v>2294</v>
      </c>
      <c r="AS13" s="83">
        <v>9258</v>
      </c>
      <c r="AT13" s="218"/>
      <c r="AU13" s="83">
        <v>5570</v>
      </c>
      <c r="AV13" s="84">
        <v>5665</v>
      </c>
      <c r="AW13" s="84">
        <v>8417</v>
      </c>
      <c r="AX13" s="84">
        <v>4611</v>
      </c>
      <c r="AY13" s="84">
        <v>3252</v>
      </c>
      <c r="AZ13" s="84">
        <v>2731</v>
      </c>
      <c r="BA13" s="84">
        <v>7555</v>
      </c>
      <c r="BB13" s="84">
        <v>11024</v>
      </c>
      <c r="BC13" s="84">
        <v>26024</v>
      </c>
      <c r="BD13" s="84">
        <v>26569</v>
      </c>
      <c r="BE13" s="84">
        <v>15857</v>
      </c>
      <c r="BF13" s="84">
        <v>7095</v>
      </c>
      <c r="BG13" s="84">
        <v>9018</v>
      </c>
      <c r="BH13" s="85">
        <v>446074</v>
      </c>
      <c r="BI13" s="86">
        <v>19525</v>
      </c>
      <c r="BJ13" s="87">
        <v>6551</v>
      </c>
      <c r="BK13" s="87">
        <v>3373</v>
      </c>
      <c r="BL13" s="87">
        <v>2592</v>
      </c>
      <c r="BM13" s="87">
        <v>1951</v>
      </c>
      <c r="BN13" s="87">
        <v>1607</v>
      </c>
      <c r="BO13" s="87">
        <v>1211</v>
      </c>
      <c r="BP13" s="88">
        <v>2544</v>
      </c>
      <c r="BQ13" s="89">
        <v>39357</v>
      </c>
      <c r="BR13" s="90">
        <v>5295</v>
      </c>
      <c r="BS13" s="91">
        <v>8912</v>
      </c>
      <c r="BT13" s="102">
        <v>14207</v>
      </c>
    </row>
    <row r="14" spans="2:72" ht="15" customHeight="1">
      <c r="B14" s="164"/>
      <c r="C14" s="165" t="s">
        <v>101</v>
      </c>
      <c r="D14" s="81">
        <v>22750</v>
      </c>
      <c r="E14" s="96">
        <v>350</v>
      </c>
      <c r="F14" s="93">
        <v>350</v>
      </c>
      <c r="G14" s="93">
        <v>350</v>
      </c>
      <c r="H14" s="93">
        <v>350</v>
      </c>
      <c r="I14" s="93">
        <v>350</v>
      </c>
      <c r="J14" s="93">
        <v>350</v>
      </c>
      <c r="K14" s="93">
        <v>350</v>
      </c>
      <c r="L14" s="93">
        <v>350</v>
      </c>
      <c r="M14" s="93">
        <v>350</v>
      </c>
      <c r="N14" s="93">
        <v>350</v>
      </c>
      <c r="O14" s="93">
        <v>350</v>
      </c>
      <c r="P14" s="83">
        <v>350</v>
      </c>
      <c r="Q14" s="93">
        <v>350</v>
      </c>
      <c r="R14" s="93">
        <v>350</v>
      </c>
      <c r="S14" s="93">
        <v>350</v>
      </c>
      <c r="T14" s="93">
        <v>350</v>
      </c>
      <c r="U14" s="93">
        <v>350</v>
      </c>
      <c r="V14" s="93">
        <v>350</v>
      </c>
      <c r="W14" s="93">
        <v>350</v>
      </c>
      <c r="X14" s="93">
        <v>350</v>
      </c>
      <c r="Y14" s="93">
        <v>350</v>
      </c>
      <c r="Z14" s="93">
        <v>350</v>
      </c>
      <c r="AA14" s="93">
        <v>350</v>
      </c>
      <c r="AB14" s="218"/>
      <c r="AC14" s="93">
        <v>350</v>
      </c>
      <c r="AD14" s="93">
        <v>350</v>
      </c>
      <c r="AE14" s="93">
        <v>350</v>
      </c>
      <c r="AF14" s="93">
        <v>350</v>
      </c>
      <c r="AG14" s="93">
        <v>350</v>
      </c>
      <c r="AH14" s="93">
        <v>350</v>
      </c>
      <c r="AI14" s="93">
        <v>350</v>
      </c>
      <c r="AJ14" s="93">
        <v>350</v>
      </c>
      <c r="AK14" s="93">
        <v>350</v>
      </c>
      <c r="AL14" s="93">
        <v>350</v>
      </c>
      <c r="AM14" s="93">
        <v>350</v>
      </c>
      <c r="AN14" s="93">
        <v>350</v>
      </c>
      <c r="AO14" s="93">
        <v>350</v>
      </c>
      <c r="AP14" s="93">
        <v>350</v>
      </c>
      <c r="AQ14" s="93">
        <v>350</v>
      </c>
      <c r="AR14" s="93">
        <v>350</v>
      </c>
      <c r="AS14" s="93">
        <v>350</v>
      </c>
      <c r="AT14" s="218"/>
      <c r="AU14" s="93">
        <v>350</v>
      </c>
      <c r="AV14" s="97">
        <v>350</v>
      </c>
      <c r="AW14" s="97">
        <v>350</v>
      </c>
      <c r="AX14" s="97">
        <v>350</v>
      </c>
      <c r="AY14" s="97">
        <v>350</v>
      </c>
      <c r="AZ14" s="97">
        <v>350</v>
      </c>
      <c r="BA14" s="97">
        <v>350</v>
      </c>
      <c r="BB14" s="97">
        <v>350</v>
      </c>
      <c r="BC14" s="97">
        <v>350</v>
      </c>
      <c r="BD14" s="97">
        <v>350</v>
      </c>
      <c r="BE14" s="97">
        <v>350</v>
      </c>
      <c r="BF14" s="97">
        <v>350</v>
      </c>
      <c r="BG14" s="97">
        <v>350</v>
      </c>
      <c r="BH14" s="85">
        <v>19250</v>
      </c>
      <c r="BI14" s="98">
        <v>350</v>
      </c>
      <c r="BJ14" s="94">
        <v>350</v>
      </c>
      <c r="BK14" s="94">
        <v>350</v>
      </c>
      <c r="BL14" s="94">
        <v>350</v>
      </c>
      <c r="BM14" s="94">
        <v>350</v>
      </c>
      <c r="BN14" s="94">
        <v>350</v>
      </c>
      <c r="BO14" s="94">
        <v>350</v>
      </c>
      <c r="BP14" s="95">
        <v>350</v>
      </c>
      <c r="BQ14" s="89">
        <v>2800</v>
      </c>
      <c r="BR14" s="100">
        <v>350</v>
      </c>
      <c r="BS14" s="101">
        <v>350</v>
      </c>
      <c r="BT14" s="102">
        <v>700</v>
      </c>
    </row>
    <row r="15" spans="2:72" ht="15" customHeight="1">
      <c r="B15" s="164"/>
      <c r="C15" s="165" t="s">
        <v>102</v>
      </c>
      <c r="D15" s="81">
        <v>248155</v>
      </c>
      <c r="E15" s="82">
        <v>5081</v>
      </c>
      <c r="F15" s="93">
        <v>35</v>
      </c>
      <c r="G15" s="83">
        <v>89</v>
      </c>
      <c r="H15" s="83">
        <v>467</v>
      </c>
      <c r="I15" s="83">
        <v>1418</v>
      </c>
      <c r="J15" s="93">
        <v>63</v>
      </c>
      <c r="K15" s="83">
        <v>106927</v>
      </c>
      <c r="L15" s="83">
        <v>1572</v>
      </c>
      <c r="M15" s="93">
        <v>432</v>
      </c>
      <c r="N15" s="93">
        <v>3622</v>
      </c>
      <c r="O15" s="93">
        <v>1218</v>
      </c>
      <c r="P15" s="83">
        <v>245</v>
      </c>
      <c r="Q15" s="83">
        <v>160</v>
      </c>
      <c r="R15" s="83" t="s">
        <v>334</v>
      </c>
      <c r="S15" s="83">
        <v>29905</v>
      </c>
      <c r="T15" s="83">
        <v>337</v>
      </c>
      <c r="U15" s="93">
        <v>367</v>
      </c>
      <c r="V15" s="93">
        <v>4082</v>
      </c>
      <c r="W15" s="93">
        <v>309</v>
      </c>
      <c r="X15" s="93">
        <v>755</v>
      </c>
      <c r="Y15" s="83">
        <v>3472</v>
      </c>
      <c r="Z15" s="93">
        <v>1302</v>
      </c>
      <c r="AA15" s="83">
        <v>1286</v>
      </c>
      <c r="AB15" s="219"/>
      <c r="AC15" s="93">
        <v>479</v>
      </c>
      <c r="AD15" s="93">
        <v>32</v>
      </c>
      <c r="AE15" s="93">
        <v>1104</v>
      </c>
      <c r="AF15" s="83">
        <v>336</v>
      </c>
      <c r="AG15" s="93">
        <v>100</v>
      </c>
      <c r="AH15" s="83">
        <v>5158</v>
      </c>
      <c r="AI15" s="93">
        <v>373</v>
      </c>
      <c r="AJ15" s="83">
        <v>370</v>
      </c>
      <c r="AK15" s="83">
        <v>560</v>
      </c>
      <c r="AL15" s="93">
        <v>3374</v>
      </c>
      <c r="AM15" s="93">
        <v>480</v>
      </c>
      <c r="AN15" s="83">
        <v>877</v>
      </c>
      <c r="AO15" s="83">
        <v>3202</v>
      </c>
      <c r="AP15" s="93">
        <v>5795</v>
      </c>
      <c r="AQ15" s="83">
        <v>1886</v>
      </c>
      <c r="AR15" s="93">
        <v>401</v>
      </c>
      <c r="AS15" s="83">
        <v>35</v>
      </c>
      <c r="AT15" s="219"/>
      <c r="AU15" s="83">
        <v>173</v>
      </c>
      <c r="AV15" s="97">
        <v>2510</v>
      </c>
      <c r="AW15" s="84">
        <v>12590</v>
      </c>
      <c r="AX15" s="84">
        <v>1</v>
      </c>
      <c r="AY15" s="84">
        <v>314</v>
      </c>
      <c r="AZ15" s="84">
        <v>3</v>
      </c>
      <c r="BA15" s="84">
        <v>6560</v>
      </c>
      <c r="BB15" s="84">
        <v>1713</v>
      </c>
      <c r="BC15" s="84">
        <v>837</v>
      </c>
      <c r="BD15" s="84">
        <v>4969</v>
      </c>
      <c r="BE15" s="84">
        <v>459</v>
      </c>
      <c r="BF15" s="97">
        <v>4930</v>
      </c>
      <c r="BG15" s="84">
        <v>1277</v>
      </c>
      <c r="BH15" s="85">
        <v>224321</v>
      </c>
      <c r="BI15" s="86">
        <v>12800</v>
      </c>
      <c r="BJ15" s="94">
        <v>1</v>
      </c>
      <c r="BK15" s="87">
        <v>1558</v>
      </c>
      <c r="BL15" s="87">
        <v>1350</v>
      </c>
      <c r="BM15" s="94" t="s">
        <v>334</v>
      </c>
      <c r="BN15" s="94">
        <v>483</v>
      </c>
      <c r="BO15" s="87">
        <v>664</v>
      </c>
      <c r="BP15" s="88">
        <v>2824</v>
      </c>
      <c r="BQ15" s="89">
        <v>19682</v>
      </c>
      <c r="BR15" s="100">
        <v>1301</v>
      </c>
      <c r="BS15" s="91">
        <v>2849</v>
      </c>
      <c r="BT15" s="92">
        <v>4151</v>
      </c>
    </row>
    <row r="16" spans="2:72" ht="15" customHeight="1">
      <c r="B16" s="164" t="s">
        <v>103</v>
      </c>
      <c r="C16" s="165"/>
      <c r="D16" s="81">
        <v>4952850</v>
      </c>
      <c r="E16" s="82">
        <v>64335</v>
      </c>
      <c r="F16" s="83">
        <v>64536</v>
      </c>
      <c r="G16" s="83">
        <v>41349</v>
      </c>
      <c r="H16" s="83">
        <v>163425</v>
      </c>
      <c r="I16" s="83">
        <v>109273</v>
      </c>
      <c r="J16" s="83">
        <v>48332</v>
      </c>
      <c r="K16" s="83">
        <v>373757</v>
      </c>
      <c r="L16" s="83">
        <v>158797</v>
      </c>
      <c r="M16" s="83">
        <v>67308</v>
      </c>
      <c r="N16" s="83">
        <v>73704</v>
      </c>
      <c r="O16" s="83">
        <v>61233</v>
      </c>
      <c r="P16" s="83">
        <v>72696</v>
      </c>
      <c r="Q16" s="83">
        <v>84714</v>
      </c>
      <c r="R16" s="83">
        <v>73137</v>
      </c>
      <c r="S16" s="83">
        <v>57587</v>
      </c>
      <c r="T16" s="83">
        <v>67170</v>
      </c>
      <c r="U16" s="83">
        <v>179975</v>
      </c>
      <c r="V16" s="83">
        <v>105231</v>
      </c>
      <c r="W16" s="83">
        <v>36790</v>
      </c>
      <c r="X16" s="83">
        <v>31637</v>
      </c>
      <c r="Y16" s="83">
        <v>53056</v>
      </c>
      <c r="Z16" s="83">
        <v>67138</v>
      </c>
      <c r="AA16" s="83">
        <v>52958</v>
      </c>
      <c r="AB16" s="83">
        <v>65890</v>
      </c>
      <c r="AC16" s="83">
        <v>44383</v>
      </c>
      <c r="AD16" s="83">
        <v>41853</v>
      </c>
      <c r="AE16" s="83">
        <v>35438</v>
      </c>
      <c r="AF16" s="83">
        <v>51761</v>
      </c>
      <c r="AG16" s="83">
        <v>36951</v>
      </c>
      <c r="AH16" s="83">
        <v>23566</v>
      </c>
      <c r="AI16" s="83">
        <v>54885</v>
      </c>
      <c r="AJ16" s="83">
        <v>57674</v>
      </c>
      <c r="AK16" s="83">
        <v>133507</v>
      </c>
      <c r="AL16" s="83">
        <v>86827</v>
      </c>
      <c r="AM16" s="83">
        <v>30264</v>
      </c>
      <c r="AN16" s="83">
        <v>66749</v>
      </c>
      <c r="AO16" s="83">
        <v>100030</v>
      </c>
      <c r="AP16" s="83">
        <v>27568</v>
      </c>
      <c r="AQ16" s="83">
        <v>44895</v>
      </c>
      <c r="AR16" s="83">
        <v>41428</v>
      </c>
      <c r="AS16" s="83">
        <v>69584</v>
      </c>
      <c r="AT16" s="83">
        <v>32292</v>
      </c>
      <c r="AU16" s="83">
        <v>38497</v>
      </c>
      <c r="AV16" s="84">
        <v>46235</v>
      </c>
      <c r="AW16" s="84">
        <v>34344</v>
      </c>
      <c r="AX16" s="84">
        <v>44304</v>
      </c>
      <c r="AY16" s="84">
        <v>38363</v>
      </c>
      <c r="AZ16" s="84">
        <v>29867</v>
      </c>
      <c r="BA16" s="84">
        <v>37765</v>
      </c>
      <c r="BB16" s="84">
        <v>84217</v>
      </c>
      <c r="BC16" s="84">
        <v>155705</v>
      </c>
      <c r="BD16" s="84">
        <v>382777</v>
      </c>
      <c r="BE16" s="84">
        <v>74950</v>
      </c>
      <c r="BF16" s="84">
        <v>76243</v>
      </c>
      <c r="BG16" s="84">
        <v>70526</v>
      </c>
      <c r="BH16" s="85">
        <v>4267504</v>
      </c>
      <c r="BI16" s="86">
        <v>312527</v>
      </c>
      <c r="BJ16" s="87">
        <v>52671</v>
      </c>
      <c r="BK16" s="87">
        <v>38996</v>
      </c>
      <c r="BL16" s="87">
        <v>31343</v>
      </c>
      <c r="BM16" s="87">
        <v>22955</v>
      </c>
      <c r="BN16" s="87">
        <v>20473</v>
      </c>
      <c r="BO16" s="87">
        <v>19731</v>
      </c>
      <c r="BP16" s="88">
        <v>41228</v>
      </c>
      <c r="BQ16" s="89">
        <v>539928</v>
      </c>
      <c r="BR16" s="90">
        <v>73824</v>
      </c>
      <c r="BS16" s="91">
        <v>71592</v>
      </c>
      <c r="BT16" s="92">
        <v>145416</v>
      </c>
    </row>
    <row r="17" spans="2:72" ht="15" customHeight="1">
      <c r="B17" s="164" t="s">
        <v>104</v>
      </c>
      <c r="C17" s="165"/>
      <c r="D17" s="81">
        <v>753613</v>
      </c>
      <c r="E17" s="82">
        <v>16715</v>
      </c>
      <c r="F17" s="83">
        <v>16003</v>
      </c>
      <c r="G17" s="83">
        <v>7669</v>
      </c>
      <c r="H17" s="83">
        <v>29285</v>
      </c>
      <c r="I17" s="83">
        <v>35804</v>
      </c>
      <c r="J17" s="83">
        <v>7548</v>
      </c>
      <c r="K17" s="83">
        <v>24237</v>
      </c>
      <c r="L17" s="83">
        <v>11023</v>
      </c>
      <c r="M17" s="83">
        <v>6707</v>
      </c>
      <c r="N17" s="83">
        <v>4424</v>
      </c>
      <c r="O17" s="83">
        <v>15973</v>
      </c>
      <c r="P17" s="83">
        <v>6330</v>
      </c>
      <c r="Q17" s="83">
        <v>12127</v>
      </c>
      <c r="R17" s="83">
        <v>3717</v>
      </c>
      <c r="S17" s="83">
        <v>28516</v>
      </c>
      <c r="T17" s="83">
        <v>2803</v>
      </c>
      <c r="U17" s="83">
        <v>14177</v>
      </c>
      <c r="V17" s="83">
        <v>9671</v>
      </c>
      <c r="W17" s="83">
        <v>2264</v>
      </c>
      <c r="X17" s="83">
        <v>3389</v>
      </c>
      <c r="Y17" s="83">
        <v>6484</v>
      </c>
      <c r="Z17" s="83">
        <v>6869</v>
      </c>
      <c r="AA17" s="83">
        <v>4337</v>
      </c>
      <c r="AB17" s="83">
        <v>6336</v>
      </c>
      <c r="AC17" s="83">
        <v>5375</v>
      </c>
      <c r="AD17" s="83">
        <v>3538</v>
      </c>
      <c r="AE17" s="83">
        <v>2865</v>
      </c>
      <c r="AF17" s="83">
        <v>3817</v>
      </c>
      <c r="AG17" s="83">
        <v>3010</v>
      </c>
      <c r="AH17" s="83">
        <v>6373</v>
      </c>
      <c r="AI17" s="83">
        <v>4724</v>
      </c>
      <c r="AJ17" s="83">
        <v>6126</v>
      </c>
      <c r="AK17" s="83">
        <v>13308</v>
      </c>
      <c r="AL17" s="83">
        <v>9669</v>
      </c>
      <c r="AM17" s="83">
        <v>3127</v>
      </c>
      <c r="AN17" s="83">
        <v>6429</v>
      </c>
      <c r="AO17" s="83">
        <v>14826</v>
      </c>
      <c r="AP17" s="83">
        <v>6456</v>
      </c>
      <c r="AQ17" s="83">
        <v>3870</v>
      </c>
      <c r="AR17" s="83">
        <v>2775</v>
      </c>
      <c r="AS17" s="83">
        <v>10361</v>
      </c>
      <c r="AT17" s="83">
        <v>4760</v>
      </c>
      <c r="AU17" s="83">
        <v>8506</v>
      </c>
      <c r="AV17" s="84">
        <v>2333</v>
      </c>
      <c r="AW17" s="84">
        <v>6682</v>
      </c>
      <c r="AX17" s="84">
        <v>1934</v>
      </c>
      <c r="AY17" s="84">
        <v>2708</v>
      </c>
      <c r="AZ17" s="84">
        <v>2738</v>
      </c>
      <c r="BA17" s="84">
        <v>7350</v>
      </c>
      <c r="BB17" s="84">
        <v>9400</v>
      </c>
      <c r="BC17" s="84">
        <v>9709</v>
      </c>
      <c r="BD17" s="84">
        <v>56307</v>
      </c>
      <c r="BE17" s="84">
        <v>10739</v>
      </c>
      <c r="BF17" s="84">
        <v>18949</v>
      </c>
      <c r="BG17" s="84">
        <v>16925</v>
      </c>
      <c r="BH17" s="85">
        <v>548126</v>
      </c>
      <c r="BI17" s="86">
        <v>97861</v>
      </c>
      <c r="BJ17" s="87">
        <v>16855</v>
      </c>
      <c r="BK17" s="87">
        <v>14405</v>
      </c>
      <c r="BL17" s="87">
        <v>14094</v>
      </c>
      <c r="BM17" s="87">
        <v>9292</v>
      </c>
      <c r="BN17" s="87">
        <v>7020</v>
      </c>
      <c r="BO17" s="87">
        <v>6177</v>
      </c>
      <c r="BP17" s="88">
        <v>8338</v>
      </c>
      <c r="BQ17" s="89">
        <v>174046</v>
      </c>
      <c r="BR17" s="90">
        <v>11322</v>
      </c>
      <c r="BS17" s="91">
        <v>20118</v>
      </c>
      <c r="BT17" s="92">
        <v>31441</v>
      </c>
    </row>
    <row r="18" spans="2:72" ht="15" customHeight="1">
      <c r="B18" s="164" t="s">
        <v>304</v>
      </c>
      <c r="C18" s="165"/>
      <c r="D18" s="179">
        <v>1849</v>
      </c>
      <c r="E18" s="180" t="s">
        <v>334</v>
      </c>
      <c r="F18" s="181" t="s">
        <v>334</v>
      </c>
      <c r="G18" s="181" t="s">
        <v>334</v>
      </c>
      <c r="H18" s="181" t="s">
        <v>334</v>
      </c>
      <c r="I18" s="181" t="s">
        <v>334</v>
      </c>
      <c r="J18" s="181" t="s">
        <v>334</v>
      </c>
      <c r="K18" s="181" t="s">
        <v>334</v>
      </c>
      <c r="L18" s="181" t="s">
        <v>334</v>
      </c>
      <c r="M18" s="181" t="s">
        <v>334</v>
      </c>
      <c r="N18" s="181" t="s">
        <v>334</v>
      </c>
      <c r="O18" s="181" t="s">
        <v>334</v>
      </c>
      <c r="P18" s="181" t="s">
        <v>334</v>
      </c>
      <c r="Q18" s="181" t="s">
        <v>334</v>
      </c>
      <c r="R18" s="181" t="s">
        <v>334</v>
      </c>
      <c r="S18" s="181" t="s">
        <v>334</v>
      </c>
      <c r="T18" s="181" t="s">
        <v>334</v>
      </c>
      <c r="U18" s="181" t="s">
        <v>334</v>
      </c>
      <c r="V18" s="181" t="s">
        <v>334</v>
      </c>
      <c r="W18" s="181" t="s">
        <v>334</v>
      </c>
      <c r="X18" s="181" t="s">
        <v>334</v>
      </c>
      <c r="Y18" s="181" t="s">
        <v>334</v>
      </c>
      <c r="Z18" s="181" t="s">
        <v>334</v>
      </c>
      <c r="AA18" s="181" t="s">
        <v>334</v>
      </c>
      <c r="AB18" s="181" t="s">
        <v>334</v>
      </c>
      <c r="AC18" s="181" t="s">
        <v>334</v>
      </c>
      <c r="AD18" s="181" t="s">
        <v>334</v>
      </c>
      <c r="AE18" s="181" t="s">
        <v>334</v>
      </c>
      <c r="AF18" s="181" t="s">
        <v>334</v>
      </c>
      <c r="AG18" s="181">
        <v>1849</v>
      </c>
      <c r="AH18" s="181" t="s">
        <v>334</v>
      </c>
      <c r="AI18" s="181" t="s">
        <v>334</v>
      </c>
      <c r="AJ18" s="181" t="s">
        <v>334</v>
      </c>
      <c r="AK18" s="181" t="s">
        <v>334</v>
      </c>
      <c r="AL18" s="181" t="s">
        <v>334</v>
      </c>
      <c r="AM18" s="181" t="s">
        <v>334</v>
      </c>
      <c r="AN18" s="181" t="s">
        <v>334</v>
      </c>
      <c r="AO18" s="181" t="s">
        <v>334</v>
      </c>
      <c r="AP18" s="181" t="s">
        <v>334</v>
      </c>
      <c r="AQ18" s="181" t="s">
        <v>334</v>
      </c>
      <c r="AR18" s="181" t="s">
        <v>334</v>
      </c>
      <c r="AS18" s="83" t="s">
        <v>334</v>
      </c>
      <c r="AT18" s="83" t="s">
        <v>334</v>
      </c>
      <c r="AU18" s="83" t="s">
        <v>334</v>
      </c>
      <c r="AV18" s="84" t="s">
        <v>334</v>
      </c>
      <c r="AW18" s="84" t="s">
        <v>334</v>
      </c>
      <c r="AX18" s="84" t="s">
        <v>334</v>
      </c>
      <c r="AY18" s="84" t="s">
        <v>334</v>
      </c>
      <c r="AZ18" s="84" t="s">
        <v>334</v>
      </c>
      <c r="BA18" s="84" t="s">
        <v>334</v>
      </c>
      <c r="BB18" s="84" t="s">
        <v>334</v>
      </c>
      <c r="BC18" s="84" t="s">
        <v>334</v>
      </c>
      <c r="BD18" s="84" t="s">
        <v>334</v>
      </c>
      <c r="BE18" s="84" t="s">
        <v>334</v>
      </c>
      <c r="BF18" s="84" t="s">
        <v>334</v>
      </c>
      <c r="BG18" s="84" t="s">
        <v>334</v>
      </c>
      <c r="BH18" s="85">
        <v>1849</v>
      </c>
      <c r="BI18" s="86" t="s">
        <v>334</v>
      </c>
      <c r="BJ18" s="87" t="s">
        <v>334</v>
      </c>
      <c r="BK18" s="87" t="s">
        <v>334</v>
      </c>
      <c r="BL18" s="87" t="s">
        <v>334</v>
      </c>
      <c r="BM18" s="87" t="s">
        <v>334</v>
      </c>
      <c r="BN18" s="87" t="s">
        <v>334</v>
      </c>
      <c r="BO18" s="87" t="s">
        <v>334</v>
      </c>
      <c r="BP18" s="88" t="s">
        <v>334</v>
      </c>
      <c r="BQ18" s="89" t="s">
        <v>334</v>
      </c>
      <c r="BR18" s="90" t="s">
        <v>334</v>
      </c>
      <c r="BS18" s="91" t="s">
        <v>334</v>
      </c>
      <c r="BT18" s="92" t="s">
        <v>334</v>
      </c>
    </row>
    <row r="19" spans="2:72" ht="15" customHeight="1">
      <c r="B19" s="177" t="s">
        <v>105</v>
      </c>
      <c r="C19" s="178"/>
      <c r="D19" s="179">
        <v>4197387</v>
      </c>
      <c r="E19" s="180">
        <v>47620</v>
      </c>
      <c r="F19" s="181">
        <v>48532</v>
      </c>
      <c r="G19" s="181">
        <v>33679</v>
      </c>
      <c r="H19" s="181">
        <v>134139</v>
      </c>
      <c r="I19" s="181">
        <v>73469</v>
      </c>
      <c r="J19" s="181">
        <v>40783</v>
      </c>
      <c r="K19" s="181">
        <v>349519</v>
      </c>
      <c r="L19" s="181">
        <v>147774</v>
      </c>
      <c r="M19" s="181">
        <v>60601</v>
      </c>
      <c r="N19" s="181">
        <v>69279</v>
      </c>
      <c r="O19" s="181">
        <v>45259</v>
      </c>
      <c r="P19" s="181">
        <v>66366</v>
      </c>
      <c r="Q19" s="181">
        <v>72586</v>
      </c>
      <c r="R19" s="181">
        <v>69419</v>
      </c>
      <c r="S19" s="181">
        <v>29071</v>
      </c>
      <c r="T19" s="181">
        <v>64367</v>
      </c>
      <c r="U19" s="181">
        <v>165798</v>
      </c>
      <c r="V19" s="181">
        <v>95560</v>
      </c>
      <c r="W19" s="181">
        <v>34525</v>
      </c>
      <c r="X19" s="181">
        <v>28248</v>
      </c>
      <c r="Y19" s="181">
        <v>46572</v>
      </c>
      <c r="Z19" s="181">
        <v>60268</v>
      </c>
      <c r="AA19" s="181">
        <v>48620</v>
      </c>
      <c r="AB19" s="181">
        <v>59553</v>
      </c>
      <c r="AC19" s="181">
        <v>39007</v>
      </c>
      <c r="AD19" s="181">
        <v>38315</v>
      </c>
      <c r="AE19" s="181">
        <v>32573</v>
      </c>
      <c r="AF19" s="181">
        <v>47944</v>
      </c>
      <c r="AG19" s="181">
        <v>32091</v>
      </c>
      <c r="AH19" s="181">
        <v>17193</v>
      </c>
      <c r="AI19" s="181">
        <v>50160</v>
      </c>
      <c r="AJ19" s="181">
        <v>51548</v>
      </c>
      <c r="AK19" s="181">
        <v>120198</v>
      </c>
      <c r="AL19" s="181">
        <v>77157</v>
      </c>
      <c r="AM19" s="181">
        <v>27137</v>
      </c>
      <c r="AN19" s="181">
        <v>60320</v>
      </c>
      <c r="AO19" s="181">
        <v>85204</v>
      </c>
      <c r="AP19" s="181">
        <v>21111</v>
      </c>
      <c r="AQ19" s="181">
        <v>41024</v>
      </c>
      <c r="AR19" s="181">
        <v>38652</v>
      </c>
      <c r="AS19" s="83">
        <v>59222</v>
      </c>
      <c r="AT19" s="83">
        <v>27532</v>
      </c>
      <c r="AU19" s="83">
        <v>29990</v>
      </c>
      <c r="AV19" s="84">
        <v>43902</v>
      </c>
      <c r="AW19" s="84">
        <v>27661</v>
      </c>
      <c r="AX19" s="84">
        <v>42370</v>
      </c>
      <c r="AY19" s="84">
        <v>35654</v>
      </c>
      <c r="AZ19" s="84">
        <v>27129</v>
      </c>
      <c r="BA19" s="84">
        <v>30415</v>
      </c>
      <c r="BB19" s="84">
        <v>74817</v>
      </c>
      <c r="BC19" s="84">
        <v>145996</v>
      </c>
      <c r="BD19" s="84">
        <v>326469</v>
      </c>
      <c r="BE19" s="84">
        <v>64210</v>
      </c>
      <c r="BF19" s="84">
        <v>57293</v>
      </c>
      <c r="BG19" s="84">
        <v>53601</v>
      </c>
      <c r="BH19" s="85">
        <v>3717529</v>
      </c>
      <c r="BI19" s="86">
        <v>214665</v>
      </c>
      <c r="BJ19" s="87">
        <v>35815</v>
      </c>
      <c r="BK19" s="87">
        <v>24591</v>
      </c>
      <c r="BL19" s="87">
        <v>17249</v>
      </c>
      <c r="BM19" s="87">
        <v>13662</v>
      </c>
      <c r="BN19" s="87">
        <v>13453</v>
      </c>
      <c r="BO19" s="87">
        <v>13553</v>
      </c>
      <c r="BP19" s="88">
        <v>32890</v>
      </c>
      <c r="BQ19" s="89">
        <v>365882</v>
      </c>
      <c r="BR19" s="90">
        <v>62502</v>
      </c>
      <c r="BS19" s="91">
        <v>51473</v>
      </c>
      <c r="BT19" s="92">
        <v>113975</v>
      </c>
    </row>
    <row r="20" spans="1:70" s="72" customFormat="1" ht="15" customHeight="1">
      <c r="A20" s="71"/>
      <c r="B20" s="182"/>
      <c r="C20" s="182"/>
      <c r="D20" s="183"/>
      <c r="E20" s="183"/>
      <c r="F20" s="183"/>
      <c r="G20" s="183"/>
      <c r="H20" s="183"/>
      <c r="I20" s="183"/>
      <c r="J20" s="183"/>
      <c r="K20" s="183"/>
      <c r="L20" s="183"/>
      <c r="M20" s="103"/>
      <c r="N20" s="183"/>
      <c r="O20" s="183"/>
      <c r="P20" s="103"/>
      <c r="Q20" s="103"/>
      <c r="R20" s="103"/>
      <c r="S20" s="103"/>
      <c r="T20" s="103"/>
      <c r="U20" s="103"/>
      <c r="V20" s="103"/>
      <c r="W20" s="103"/>
      <c r="X20" s="103"/>
      <c r="Y20" s="103"/>
      <c r="Z20" s="103"/>
      <c r="AA20" s="103"/>
      <c r="AB20" s="236" t="s">
        <v>366</v>
      </c>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4"/>
      <c r="BJ20" s="104"/>
      <c r="BK20" s="104"/>
      <c r="BL20" s="104"/>
      <c r="BM20" s="104"/>
      <c r="BN20" s="104"/>
      <c r="BO20" s="104"/>
      <c r="BP20" s="104"/>
      <c r="BQ20" s="104"/>
      <c r="BR20" s="104"/>
    </row>
    <row r="21" spans="1:70" s="72" customFormat="1" ht="15" customHeight="1">
      <c r="A21" s="50"/>
      <c r="AS21" s="50"/>
      <c r="AT21" s="50"/>
      <c r="AU21" s="50"/>
      <c r="AV21" s="50"/>
      <c r="AW21" s="50"/>
      <c r="AX21" s="50"/>
      <c r="AY21" s="50"/>
      <c r="AZ21" s="50"/>
      <c r="BA21" s="50"/>
      <c r="BB21" s="50"/>
      <c r="BC21" s="50"/>
      <c r="BD21" s="50"/>
      <c r="BE21" s="50"/>
      <c r="BF21" s="50"/>
      <c r="BG21" s="50"/>
      <c r="BH21" s="105"/>
      <c r="BI21" s="50"/>
      <c r="BJ21" s="50"/>
      <c r="BK21" s="50"/>
      <c r="BL21" s="50"/>
      <c r="BM21" s="50"/>
      <c r="BN21" s="50"/>
      <c r="BO21" s="50"/>
      <c r="BP21" s="50"/>
      <c r="BQ21" s="50"/>
      <c r="BR21" s="50"/>
    </row>
    <row r="22" spans="1:72" s="72" customFormat="1" ht="15" customHeight="1">
      <c r="A22" s="50"/>
      <c r="C22" s="216"/>
      <c r="D22" s="204"/>
      <c r="E22" s="204"/>
      <c r="F22" s="204"/>
      <c r="G22" s="204"/>
      <c r="H22" s="204"/>
      <c r="I22" s="204"/>
      <c r="J22" s="204"/>
      <c r="K22" s="204"/>
      <c r="L22" s="204"/>
      <c r="M22" s="204"/>
      <c r="N22" s="204"/>
      <c r="O22" s="204"/>
      <c r="P22" s="204"/>
      <c r="Q22" s="204"/>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6"/>
      <c r="BA22" s="106"/>
      <c r="BB22" s="106"/>
      <c r="BC22" s="106"/>
      <c r="BD22" s="106"/>
      <c r="BE22" s="106"/>
      <c r="BF22" s="106"/>
      <c r="BG22" s="106"/>
      <c r="BH22" s="105"/>
      <c r="BI22" s="107"/>
      <c r="BJ22" s="107"/>
      <c r="BK22" s="107"/>
      <c r="BL22" s="107"/>
      <c r="BM22" s="107"/>
      <c r="BN22" s="107"/>
      <c r="BO22" s="107"/>
      <c r="BP22" s="107"/>
      <c r="BQ22" s="107"/>
      <c r="BR22" s="50"/>
      <c r="BT22" s="184"/>
    </row>
    <row r="23" spans="1:72" s="72" customFormat="1" ht="15" customHeight="1">
      <c r="A23" s="50"/>
      <c r="C23" s="216"/>
      <c r="D23" s="204"/>
      <c r="E23" s="204"/>
      <c r="F23" s="204"/>
      <c r="G23" s="204"/>
      <c r="H23" s="204"/>
      <c r="I23" s="204"/>
      <c r="J23" s="204"/>
      <c r="K23" s="204"/>
      <c r="L23" s="204"/>
      <c r="M23" s="204"/>
      <c r="N23" s="204"/>
      <c r="O23" s="204"/>
      <c r="P23" s="204"/>
      <c r="Q23" s="204"/>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5"/>
      <c r="BI23" s="107"/>
      <c r="BJ23" s="107"/>
      <c r="BK23" s="107"/>
      <c r="BL23" s="107"/>
      <c r="BM23" s="107"/>
      <c r="BN23" s="107"/>
      <c r="BO23" s="107"/>
      <c r="BP23" s="107"/>
      <c r="BQ23" s="107"/>
      <c r="BR23" s="107"/>
      <c r="BS23" s="107"/>
      <c r="BT23" s="184"/>
    </row>
    <row r="24" spans="1:72" s="72" customFormat="1" ht="15" customHeight="1">
      <c r="A24" s="50"/>
      <c r="C24" s="204"/>
      <c r="D24" s="204"/>
      <c r="E24" s="204"/>
      <c r="F24" s="204"/>
      <c r="G24" s="204"/>
      <c r="H24" s="204"/>
      <c r="I24" s="204"/>
      <c r="J24" s="204"/>
      <c r="K24" s="204"/>
      <c r="L24" s="204"/>
      <c r="M24" s="108"/>
      <c r="N24" s="108"/>
      <c r="O24" s="108"/>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5"/>
      <c r="BI24" s="107"/>
      <c r="BJ24" s="107"/>
      <c r="BK24" s="107"/>
      <c r="BL24" s="107"/>
      <c r="BM24" s="107"/>
      <c r="BN24" s="107"/>
      <c r="BO24" s="107"/>
      <c r="BP24" s="107"/>
      <c r="BQ24" s="107"/>
      <c r="BR24" s="50"/>
      <c r="BT24" s="184"/>
    </row>
  </sheetData>
  <sheetProtection/>
  <mergeCells count="9">
    <mergeCell ref="C24:L24"/>
    <mergeCell ref="BT2:BT4"/>
    <mergeCell ref="D2:D4"/>
    <mergeCell ref="BH2:BH4"/>
    <mergeCell ref="BQ2:BQ4"/>
    <mergeCell ref="C22:Q22"/>
    <mergeCell ref="C23:Q23"/>
    <mergeCell ref="AB5:AB15"/>
    <mergeCell ref="AT5:AT15"/>
  </mergeCells>
  <printOptions/>
  <pageMargins left="0.5905511811023623" right="0.5905511811023623" top="0.984251968503937" bottom="0.984251968503937" header="0.5118110236220472" footer="0.5118110236220472"/>
  <pageSetup fitToWidth="2" horizontalDpi="600" verticalDpi="600" orientation="landscape" paperSize="9" scale="74" r:id="rId1"/>
  <colBreaks count="4" manualBreakCount="4">
    <brk id="26" max="19" man="1"/>
    <brk id="37" max="19" man="1"/>
    <brk id="48" max="19" man="1"/>
    <brk id="60" max="19" man="1"/>
  </colBreaks>
</worksheet>
</file>

<file path=xl/worksheets/sheet4.xml><?xml version="1.0" encoding="utf-8"?>
<worksheet xmlns="http://schemas.openxmlformats.org/spreadsheetml/2006/main" xmlns:r="http://schemas.openxmlformats.org/officeDocument/2006/relationships">
  <sheetPr>
    <pageSetUpPr fitToPage="1"/>
  </sheetPr>
  <dimension ref="B2:O73"/>
  <sheetViews>
    <sheetView zoomScale="85" zoomScaleNormal="85" zoomScalePageLayoutView="0" workbookViewId="0" topLeftCell="A1">
      <selection activeCell="A1" sqref="A1"/>
    </sheetView>
  </sheetViews>
  <sheetFormatPr defaultColWidth="7.625" defaultRowHeight="19.5" customHeight="1"/>
  <cols>
    <col min="1" max="1" width="1.625" style="10" customWidth="1"/>
    <col min="2" max="2" width="7.375" style="8" customWidth="1"/>
    <col min="3" max="3" width="5.25390625" style="8" bestFit="1" customWidth="1"/>
    <col min="4" max="4" width="30.625" style="9" customWidth="1"/>
    <col min="5" max="10" width="11.125" style="10" customWidth="1"/>
    <col min="11" max="14" width="11.125" style="11" customWidth="1"/>
    <col min="15" max="15" width="11.125" style="10" customWidth="1"/>
    <col min="16" max="16384" width="7.625" style="10" customWidth="1"/>
  </cols>
  <sheetData>
    <row r="1" ht="8.25" customHeight="1"/>
    <row r="2" spans="2:15" s="13" customFormat="1" ht="33.75" customHeight="1">
      <c r="B2" s="229" t="s">
        <v>113</v>
      </c>
      <c r="C2" s="227" t="s">
        <v>127</v>
      </c>
      <c r="D2" s="227" t="s">
        <v>106</v>
      </c>
      <c r="E2" s="220" t="s">
        <v>277</v>
      </c>
      <c r="F2" s="220" t="s">
        <v>341</v>
      </c>
      <c r="G2" s="221" t="s">
        <v>342</v>
      </c>
      <c r="H2" s="223" t="s">
        <v>280</v>
      </c>
      <c r="I2" s="223"/>
      <c r="J2" s="223"/>
      <c r="K2" s="223"/>
      <c r="L2" s="12" t="s">
        <v>107</v>
      </c>
      <c r="M2" s="224" t="s">
        <v>108</v>
      </c>
      <c r="N2" s="224"/>
      <c r="O2" s="222" t="s">
        <v>278</v>
      </c>
    </row>
    <row r="3" spans="2:15" s="13" customFormat="1" ht="33.75" customHeight="1">
      <c r="B3" s="229"/>
      <c r="C3" s="227"/>
      <c r="D3" s="227"/>
      <c r="E3" s="220"/>
      <c r="F3" s="220"/>
      <c r="G3" s="221"/>
      <c r="H3" s="223"/>
      <c r="I3" s="223"/>
      <c r="J3" s="223"/>
      <c r="K3" s="223"/>
      <c r="L3" s="12" t="s">
        <v>109</v>
      </c>
      <c r="M3" s="12" t="s">
        <v>110</v>
      </c>
      <c r="N3" s="12" t="s">
        <v>111</v>
      </c>
      <c r="O3" s="222"/>
    </row>
    <row r="4" spans="2:15" ht="33.75" customHeight="1">
      <c r="B4" s="229"/>
      <c r="C4" s="227"/>
      <c r="D4" s="227"/>
      <c r="E4" s="220"/>
      <c r="F4" s="220"/>
      <c r="G4" s="221"/>
      <c r="H4" s="14" t="s">
        <v>323</v>
      </c>
      <c r="I4" s="14" t="s">
        <v>343</v>
      </c>
      <c r="J4" s="14" t="s">
        <v>112</v>
      </c>
      <c r="K4" s="15" t="s">
        <v>279</v>
      </c>
      <c r="L4" s="15" t="s">
        <v>323</v>
      </c>
      <c r="M4" s="15" t="s">
        <v>324</v>
      </c>
      <c r="N4" s="15" t="s">
        <v>323</v>
      </c>
      <c r="O4" s="222"/>
    </row>
    <row r="5" spans="2:15" ht="15" customHeight="1">
      <c r="B5" s="230" t="s">
        <v>116</v>
      </c>
      <c r="C5" s="18" t="s">
        <v>22</v>
      </c>
      <c r="D5" s="19" t="s">
        <v>23</v>
      </c>
      <c r="E5" s="34">
        <v>2260</v>
      </c>
      <c r="F5" s="34">
        <v>2200</v>
      </c>
      <c r="G5" s="185">
        <v>629</v>
      </c>
      <c r="H5" s="34">
        <v>2760</v>
      </c>
      <c r="I5" s="34">
        <v>2830</v>
      </c>
      <c r="J5" s="185">
        <v>70</v>
      </c>
      <c r="K5" s="190">
        <v>0.025</v>
      </c>
      <c r="L5" s="35">
        <v>0.043</v>
      </c>
      <c r="M5" s="35">
        <v>0.039</v>
      </c>
      <c r="N5" s="35">
        <v>0.045</v>
      </c>
      <c r="O5" s="44" t="s">
        <v>281</v>
      </c>
    </row>
    <row r="6" spans="2:15" ht="15" customHeight="1">
      <c r="B6" s="231"/>
      <c r="C6" s="18" t="s">
        <v>26</v>
      </c>
      <c r="D6" s="19" t="s">
        <v>294</v>
      </c>
      <c r="E6" s="34">
        <v>2130</v>
      </c>
      <c r="F6" s="34">
        <v>2075</v>
      </c>
      <c r="G6" s="185">
        <v>254</v>
      </c>
      <c r="H6" s="34">
        <v>2310</v>
      </c>
      <c r="I6" s="34">
        <v>2330</v>
      </c>
      <c r="J6" s="185">
        <v>20</v>
      </c>
      <c r="K6" s="190">
        <v>0.009</v>
      </c>
      <c r="L6" s="35">
        <v>0.046</v>
      </c>
      <c r="M6" s="35">
        <v>0.044</v>
      </c>
      <c r="N6" s="35">
        <v>0.048</v>
      </c>
      <c r="O6" s="44" t="s">
        <v>281</v>
      </c>
    </row>
    <row r="7" spans="2:15" ht="15" customHeight="1">
      <c r="B7" s="231"/>
      <c r="C7" s="18" t="s">
        <v>28</v>
      </c>
      <c r="D7" s="19" t="s">
        <v>29</v>
      </c>
      <c r="E7" s="34">
        <v>1430</v>
      </c>
      <c r="F7" s="34">
        <v>1400</v>
      </c>
      <c r="G7" s="185">
        <v>369</v>
      </c>
      <c r="H7" s="34">
        <v>1740</v>
      </c>
      <c r="I7" s="34">
        <v>1770</v>
      </c>
      <c r="J7" s="185">
        <v>30</v>
      </c>
      <c r="K7" s="190">
        <v>0.017</v>
      </c>
      <c r="L7" s="35">
        <v>0.042</v>
      </c>
      <c r="M7" s="35">
        <v>0.04</v>
      </c>
      <c r="N7" s="35">
        <v>0.044</v>
      </c>
      <c r="O7" s="44" t="s">
        <v>281</v>
      </c>
    </row>
    <row r="8" spans="2:15" ht="15" customHeight="1">
      <c r="B8" s="231"/>
      <c r="C8" s="18" t="s">
        <v>30</v>
      </c>
      <c r="D8" s="19" t="s">
        <v>31</v>
      </c>
      <c r="E8" s="34">
        <v>6500</v>
      </c>
      <c r="F8" s="34">
        <v>6371</v>
      </c>
      <c r="G8" s="185">
        <v>778</v>
      </c>
      <c r="H8" s="34">
        <v>7100</v>
      </c>
      <c r="I8" s="34">
        <v>7150</v>
      </c>
      <c r="J8" s="185">
        <v>50</v>
      </c>
      <c r="K8" s="190">
        <v>0.007</v>
      </c>
      <c r="L8" s="35">
        <v>0.04</v>
      </c>
      <c r="M8" s="35">
        <v>0.037</v>
      </c>
      <c r="N8" s="35">
        <v>0.041</v>
      </c>
      <c r="O8" s="44" t="s">
        <v>281</v>
      </c>
    </row>
    <row r="9" spans="2:15" ht="15" customHeight="1">
      <c r="B9" s="231"/>
      <c r="C9" s="18" t="s">
        <v>32</v>
      </c>
      <c r="D9" s="19" t="s">
        <v>33</v>
      </c>
      <c r="E9" s="34">
        <v>4800</v>
      </c>
      <c r="F9" s="34">
        <v>4701</v>
      </c>
      <c r="G9" s="185">
        <v>848</v>
      </c>
      <c r="H9" s="34">
        <v>5440</v>
      </c>
      <c r="I9" s="34">
        <v>5550</v>
      </c>
      <c r="J9" s="185">
        <v>110</v>
      </c>
      <c r="K9" s="190">
        <v>0.02</v>
      </c>
      <c r="L9" s="35">
        <v>0.039</v>
      </c>
      <c r="M9" s="35">
        <v>0.037</v>
      </c>
      <c r="N9" s="35">
        <v>0.041</v>
      </c>
      <c r="O9" s="44" t="s">
        <v>281</v>
      </c>
    </row>
    <row r="10" spans="2:15" ht="15" customHeight="1">
      <c r="B10" s="231"/>
      <c r="C10" s="18" t="s">
        <v>34</v>
      </c>
      <c r="D10" s="19" t="s">
        <v>35</v>
      </c>
      <c r="E10" s="34">
        <v>1800</v>
      </c>
      <c r="F10" s="34">
        <v>1772</v>
      </c>
      <c r="G10" s="185">
        <v>317</v>
      </c>
      <c r="H10" s="34">
        <v>2070</v>
      </c>
      <c r="I10" s="34">
        <v>2090</v>
      </c>
      <c r="J10" s="185">
        <v>20</v>
      </c>
      <c r="K10" s="190">
        <v>0.01</v>
      </c>
      <c r="L10" s="35">
        <v>0.041</v>
      </c>
      <c r="M10" s="35">
        <v>0.039</v>
      </c>
      <c r="N10" s="35">
        <v>0.043</v>
      </c>
      <c r="O10" s="44" t="s">
        <v>281</v>
      </c>
    </row>
    <row r="11" spans="2:15" ht="15" customHeight="1">
      <c r="B11" s="231"/>
      <c r="C11" s="18" t="s">
        <v>37</v>
      </c>
      <c r="D11" s="19" t="s">
        <v>305</v>
      </c>
      <c r="E11" s="34">
        <v>13990</v>
      </c>
      <c r="F11" s="34">
        <v>14519</v>
      </c>
      <c r="G11" s="185">
        <v>138</v>
      </c>
      <c r="H11" s="34">
        <v>15800</v>
      </c>
      <c r="I11" s="34">
        <v>15900</v>
      </c>
      <c r="J11" s="185">
        <v>100</v>
      </c>
      <c r="K11" s="190">
        <v>0.006</v>
      </c>
      <c r="L11" s="35">
        <v>0.039</v>
      </c>
      <c r="M11" s="35">
        <v>0.036</v>
      </c>
      <c r="N11" s="35">
        <v>0.041</v>
      </c>
      <c r="O11" s="44" t="s">
        <v>281</v>
      </c>
    </row>
    <row r="12" spans="2:15" ht="15" customHeight="1">
      <c r="B12" s="231"/>
      <c r="C12" s="18" t="s">
        <v>39</v>
      </c>
      <c r="D12" s="19" t="s">
        <v>306</v>
      </c>
      <c r="E12" s="34">
        <v>5760</v>
      </c>
      <c r="F12" s="34">
        <v>6031</v>
      </c>
      <c r="G12" s="185">
        <v>128</v>
      </c>
      <c r="H12" s="34">
        <v>6040</v>
      </c>
      <c r="I12" s="34">
        <v>6160</v>
      </c>
      <c r="J12" s="185">
        <v>120</v>
      </c>
      <c r="K12" s="190">
        <v>0.02</v>
      </c>
      <c r="L12" s="35">
        <v>0.044</v>
      </c>
      <c r="M12" s="35">
        <v>0.042</v>
      </c>
      <c r="N12" s="35">
        <v>0.046</v>
      </c>
      <c r="O12" s="44" t="s">
        <v>281</v>
      </c>
    </row>
    <row r="13" spans="2:15" ht="15" customHeight="1">
      <c r="B13" s="231"/>
      <c r="C13" s="18" t="s">
        <v>40</v>
      </c>
      <c r="D13" s="19" t="s">
        <v>41</v>
      </c>
      <c r="E13" s="34">
        <v>2860</v>
      </c>
      <c r="F13" s="34">
        <v>2972</v>
      </c>
      <c r="G13" s="185">
        <v>137</v>
      </c>
      <c r="H13" s="34">
        <v>3070</v>
      </c>
      <c r="I13" s="34">
        <v>3110</v>
      </c>
      <c r="J13" s="185">
        <v>40</v>
      </c>
      <c r="K13" s="190">
        <v>0.013</v>
      </c>
      <c r="L13" s="35">
        <v>0.043</v>
      </c>
      <c r="M13" s="35">
        <v>0.041</v>
      </c>
      <c r="N13" s="35">
        <v>0.045</v>
      </c>
      <c r="O13" s="44" t="s">
        <v>281</v>
      </c>
    </row>
    <row r="14" spans="2:15" ht="15" customHeight="1">
      <c r="B14" s="231"/>
      <c r="C14" s="18" t="s">
        <v>42</v>
      </c>
      <c r="D14" s="19" t="s">
        <v>43</v>
      </c>
      <c r="E14" s="34">
        <v>2780</v>
      </c>
      <c r="F14" s="34">
        <v>2879</v>
      </c>
      <c r="G14" s="185">
        <v>220</v>
      </c>
      <c r="H14" s="34">
        <v>3100</v>
      </c>
      <c r="I14" s="34">
        <v>3100</v>
      </c>
      <c r="J14" s="185">
        <v>0</v>
      </c>
      <c r="K14" s="190">
        <v>0</v>
      </c>
      <c r="L14" s="35">
        <v>0.041</v>
      </c>
      <c r="M14" s="35">
        <v>0.039</v>
      </c>
      <c r="N14" s="35">
        <v>0.043</v>
      </c>
      <c r="O14" s="44" t="s">
        <v>281</v>
      </c>
    </row>
    <row r="15" spans="2:15" ht="15" customHeight="1">
      <c r="B15" s="231"/>
      <c r="C15" s="18" t="s">
        <v>45</v>
      </c>
      <c r="D15" s="19" t="s">
        <v>46</v>
      </c>
      <c r="E15" s="34">
        <v>2260</v>
      </c>
      <c r="F15" s="34">
        <v>2266</v>
      </c>
      <c r="G15" s="185">
        <v>163</v>
      </c>
      <c r="H15" s="34">
        <v>2370</v>
      </c>
      <c r="I15" s="34">
        <v>2430</v>
      </c>
      <c r="J15" s="185">
        <v>60</v>
      </c>
      <c r="K15" s="190">
        <v>0.025</v>
      </c>
      <c r="L15" s="35">
        <v>0.044</v>
      </c>
      <c r="M15" s="35">
        <v>0.042</v>
      </c>
      <c r="N15" s="35">
        <v>0.046</v>
      </c>
      <c r="O15" s="44" t="s">
        <v>281</v>
      </c>
    </row>
    <row r="16" spans="2:15" ht="15" customHeight="1">
      <c r="B16" s="231"/>
      <c r="C16" s="18" t="s">
        <v>47</v>
      </c>
      <c r="D16" s="19" t="s">
        <v>48</v>
      </c>
      <c r="E16" s="34">
        <v>3330</v>
      </c>
      <c r="F16" s="34">
        <v>3458</v>
      </c>
      <c r="G16" s="185" t="s">
        <v>344</v>
      </c>
      <c r="H16" s="34">
        <v>2990</v>
      </c>
      <c r="I16" s="34">
        <v>3000</v>
      </c>
      <c r="J16" s="185">
        <v>10</v>
      </c>
      <c r="K16" s="190">
        <v>0.003</v>
      </c>
      <c r="L16" s="35">
        <v>0.047</v>
      </c>
      <c r="M16" s="35">
        <v>0.044</v>
      </c>
      <c r="N16" s="35">
        <v>0.048</v>
      </c>
      <c r="O16" s="44" t="s">
        <v>281</v>
      </c>
    </row>
    <row r="17" spans="2:15" ht="15" customHeight="1">
      <c r="B17" s="231"/>
      <c r="C17" s="18" t="s">
        <v>51</v>
      </c>
      <c r="D17" s="19" t="s">
        <v>52</v>
      </c>
      <c r="E17" s="34">
        <v>2520</v>
      </c>
      <c r="F17" s="34">
        <v>2685</v>
      </c>
      <c r="G17" s="185">
        <v>44</v>
      </c>
      <c r="H17" s="34">
        <v>2690</v>
      </c>
      <c r="I17" s="34">
        <v>2730</v>
      </c>
      <c r="J17" s="185">
        <v>40</v>
      </c>
      <c r="K17" s="190">
        <v>0.015</v>
      </c>
      <c r="L17" s="35">
        <v>0.048</v>
      </c>
      <c r="M17" s="35">
        <v>0.046</v>
      </c>
      <c r="N17" s="35">
        <v>0.05</v>
      </c>
      <c r="O17" s="44" t="s">
        <v>281</v>
      </c>
    </row>
    <row r="18" spans="2:15" ht="15" customHeight="1">
      <c r="B18" s="231"/>
      <c r="C18" s="18" t="s">
        <v>135</v>
      </c>
      <c r="D18" s="19" t="s">
        <v>136</v>
      </c>
      <c r="E18" s="34">
        <v>3510</v>
      </c>
      <c r="F18" s="34">
        <v>3655</v>
      </c>
      <c r="G18" s="185" t="s">
        <v>345</v>
      </c>
      <c r="H18" s="34">
        <v>3490</v>
      </c>
      <c r="I18" s="34">
        <v>3490</v>
      </c>
      <c r="J18" s="185">
        <v>0</v>
      </c>
      <c r="K18" s="190">
        <v>0</v>
      </c>
      <c r="L18" s="35">
        <v>0.039</v>
      </c>
      <c r="M18" s="35">
        <v>0.037</v>
      </c>
      <c r="N18" s="35">
        <v>0.041</v>
      </c>
      <c r="O18" s="44" t="s">
        <v>281</v>
      </c>
    </row>
    <row r="19" spans="2:15" ht="15" customHeight="1">
      <c r="B19" s="231"/>
      <c r="C19" s="18" t="s">
        <v>142</v>
      </c>
      <c r="D19" s="19" t="s">
        <v>194</v>
      </c>
      <c r="E19" s="34">
        <v>5325</v>
      </c>
      <c r="F19" s="34">
        <v>5408</v>
      </c>
      <c r="G19" s="185" t="s">
        <v>346</v>
      </c>
      <c r="H19" s="34">
        <v>5240</v>
      </c>
      <c r="I19" s="34">
        <v>5240</v>
      </c>
      <c r="J19" s="185">
        <v>0</v>
      </c>
      <c r="K19" s="190">
        <v>0</v>
      </c>
      <c r="L19" s="35">
        <v>0.053</v>
      </c>
      <c r="M19" s="35">
        <v>0.05</v>
      </c>
      <c r="N19" s="35">
        <v>0.054</v>
      </c>
      <c r="O19" s="44" t="s">
        <v>281</v>
      </c>
    </row>
    <row r="20" spans="2:15" ht="15" customHeight="1">
      <c r="B20" s="231"/>
      <c r="C20" s="18" t="s">
        <v>143</v>
      </c>
      <c r="D20" s="19" t="s">
        <v>172</v>
      </c>
      <c r="E20" s="34">
        <v>2827</v>
      </c>
      <c r="F20" s="34">
        <v>2864</v>
      </c>
      <c r="G20" s="185">
        <v>125</v>
      </c>
      <c r="H20" s="34">
        <v>2980</v>
      </c>
      <c r="I20" s="34">
        <v>2990</v>
      </c>
      <c r="J20" s="185">
        <v>10</v>
      </c>
      <c r="K20" s="190">
        <v>0.003</v>
      </c>
      <c r="L20" s="35">
        <v>0.043</v>
      </c>
      <c r="M20" s="35">
        <v>0.041</v>
      </c>
      <c r="N20" s="35">
        <v>0.045</v>
      </c>
      <c r="O20" s="44" t="s">
        <v>281</v>
      </c>
    </row>
    <row r="21" spans="2:15" ht="15" customHeight="1">
      <c r="B21" s="231"/>
      <c r="C21" s="18" t="s">
        <v>144</v>
      </c>
      <c r="D21" s="19" t="s">
        <v>173</v>
      </c>
      <c r="E21" s="34">
        <v>7396</v>
      </c>
      <c r="F21" s="34">
        <v>7450</v>
      </c>
      <c r="G21" s="185">
        <v>1949</v>
      </c>
      <c r="H21" s="34">
        <v>9140</v>
      </c>
      <c r="I21" s="34">
        <v>9400</v>
      </c>
      <c r="J21" s="185">
        <v>260</v>
      </c>
      <c r="K21" s="190">
        <v>0.028</v>
      </c>
      <c r="L21" s="35">
        <v>0.038</v>
      </c>
      <c r="M21" s="35">
        <v>0.036</v>
      </c>
      <c r="N21" s="35">
        <v>0.04</v>
      </c>
      <c r="O21" s="44" t="s">
        <v>282</v>
      </c>
    </row>
    <row r="22" spans="2:15" ht="15" customHeight="1">
      <c r="B22" s="231"/>
      <c r="C22" s="18" t="s">
        <v>145</v>
      </c>
      <c r="D22" s="19" t="s">
        <v>307</v>
      </c>
      <c r="E22" s="34">
        <v>5230</v>
      </c>
      <c r="F22" s="34">
        <v>5423</v>
      </c>
      <c r="G22" s="185">
        <v>16</v>
      </c>
      <c r="H22" s="34">
        <v>5360</v>
      </c>
      <c r="I22" s="34">
        <v>5440</v>
      </c>
      <c r="J22" s="185">
        <v>80</v>
      </c>
      <c r="K22" s="190">
        <v>0.015</v>
      </c>
      <c r="L22" s="35">
        <v>0.041</v>
      </c>
      <c r="M22" s="35">
        <v>0.038</v>
      </c>
      <c r="N22" s="35">
        <v>0.042</v>
      </c>
      <c r="O22" s="44" t="s">
        <v>281</v>
      </c>
    </row>
    <row r="23" spans="2:15" ht="15" customHeight="1">
      <c r="B23" s="231"/>
      <c r="C23" s="18" t="s">
        <v>146</v>
      </c>
      <c r="D23" s="19" t="s">
        <v>174</v>
      </c>
      <c r="E23" s="34">
        <v>1850</v>
      </c>
      <c r="F23" s="34">
        <v>1936</v>
      </c>
      <c r="G23" s="185">
        <v>13</v>
      </c>
      <c r="H23" s="34">
        <v>1910</v>
      </c>
      <c r="I23" s="34">
        <v>1950</v>
      </c>
      <c r="J23" s="185">
        <v>40</v>
      </c>
      <c r="K23" s="190">
        <v>0.021</v>
      </c>
      <c r="L23" s="35">
        <v>0.041</v>
      </c>
      <c r="M23" s="35">
        <v>0.038</v>
      </c>
      <c r="N23" s="35">
        <v>0.042</v>
      </c>
      <c r="O23" s="44" t="s">
        <v>281</v>
      </c>
    </row>
    <row r="24" spans="2:15" ht="15" customHeight="1">
      <c r="B24" s="231"/>
      <c r="C24" s="18" t="s">
        <v>147</v>
      </c>
      <c r="D24" s="19" t="s">
        <v>308</v>
      </c>
      <c r="E24" s="34">
        <v>1240</v>
      </c>
      <c r="F24" s="34">
        <v>1300</v>
      </c>
      <c r="G24" s="185" t="s">
        <v>347</v>
      </c>
      <c r="H24" s="34">
        <v>1240</v>
      </c>
      <c r="I24" s="34">
        <v>1260</v>
      </c>
      <c r="J24" s="185">
        <v>20</v>
      </c>
      <c r="K24" s="190">
        <v>0.016</v>
      </c>
      <c r="L24" s="35">
        <v>0.043</v>
      </c>
      <c r="M24" s="35">
        <v>0.041</v>
      </c>
      <c r="N24" s="35">
        <v>0.045</v>
      </c>
      <c r="O24" s="44" t="s">
        <v>281</v>
      </c>
    </row>
    <row r="25" spans="2:15" ht="15" customHeight="1">
      <c r="B25" s="231"/>
      <c r="C25" s="18" t="s">
        <v>148</v>
      </c>
      <c r="D25" s="19" t="s">
        <v>175</v>
      </c>
      <c r="E25" s="34">
        <v>2810</v>
      </c>
      <c r="F25" s="34">
        <v>2836</v>
      </c>
      <c r="G25" s="185">
        <v>123</v>
      </c>
      <c r="H25" s="34">
        <v>2920</v>
      </c>
      <c r="I25" s="34">
        <v>2960</v>
      </c>
      <c r="J25" s="185">
        <v>40</v>
      </c>
      <c r="K25" s="190">
        <v>0.014</v>
      </c>
      <c r="L25" s="35">
        <v>0.044</v>
      </c>
      <c r="M25" s="35">
        <v>0.042</v>
      </c>
      <c r="N25" s="35">
        <v>0.046</v>
      </c>
      <c r="O25" s="44" t="s">
        <v>281</v>
      </c>
    </row>
    <row r="26" spans="2:15" ht="15" customHeight="1">
      <c r="B26" s="231"/>
      <c r="C26" s="18" t="s">
        <v>149</v>
      </c>
      <c r="D26" s="19" t="s">
        <v>176</v>
      </c>
      <c r="E26" s="34">
        <v>2640</v>
      </c>
      <c r="F26" s="34">
        <v>2686</v>
      </c>
      <c r="G26" s="185">
        <v>3</v>
      </c>
      <c r="H26" s="34">
        <v>2690</v>
      </c>
      <c r="I26" s="34">
        <v>2690</v>
      </c>
      <c r="J26" s="185">
        <v>0</v>
      </c>
      <c r="K26" s="190">
        <v>0</v>
      </c>
      <c r="L26" s="35">
        <v>0.044</v>
      </c>
      <c r="M26" s="35">
        <v>0.042</v>
      </c>
      <c r="N26" s="35">
        <v>0.046</v>
      </c>
      <c r="O26" s="44" t="s">
        <v>281</v>
      </c>
    </row>
    <row r="27" spans="2:15" ht="15" customHeight="1">
      <c r="B27" s="231"/>
      <c r="C27" s="18" t="s">
        <v>150</v>
      </c>
      <c r="D27" s="19" t="s">
        <v>177</v>
      </c>
      <c r="E27" s="34">
        <v>2100</v>
      </c>
      <c r="F27" s="34">
        <v>2121</v>
      </c>
      <c r="G27" s="185">
        <v>198</v>
      </c>
      <c r="H27" s="34">
        <v>2260</v>
      </c>
      <c r="I27" s="34">
        <v>2320</v>
      </c>
      <c r="J27" s="185">
        <v>60</v>
      </c>
      <c r="K27" s="190">
        <v>0.027</v>
      </c>
      <c r="L27" s="35">
        <v>0.044</v>
      </c>
      <c r="M27" s="35">
        <v>0.042</v>
      </c>
      <c r="N27" s="35">
        <v>0.046</v>
      </c>
      <c r="O27" s="44" t="s">
        <v>281</v>
      </c>
    </row>
    <row r="28" spans="2:15" ht="15" customHeight="1">
      <c r="B28" s="231"/>
      <c r="C28" s="18" t="s">
        <v>151</v>
      </c>
      <c r="D28" s="19" t="s">
        <v>178</v>
      </c>
      <c r="E28" s="34">
        <v>2837</v>
      </c>
      <c r="F28" s="34">
        <v>2869</v>
      </c>
      <c r="G28" s="185">
        <v>20</v>
      </c>
      <c r="H28" s="34">
        <v>2890</v>
      </c>
      <c r="I28" s="34">
        <v>2890</v>
      </c>
      <c r="J28" s="185">
        <v>0</v>
      </c>
      <c r="K28" s="190">
        <v>0</v>
      </c>
      <c r="L28" s="35">
        <v>0.044</v>
      </c>
      <c r="M28" s="35">
        <v>0.042</v>
      </c>
      <c r="N28" s="35">
        <v>0.046</v>
      </c>
      <c r="O28" s="44" t="s">
        <v>281</v>
      </c>
    </row>
    <row r="29" spans="2:15" ht="15" customHeight="1">
      <c r="B29" s="231"/>
      <c r="C29" s="18" t="s">
        <v>152</v>
      </c>
      <c r="D29" s="21" t="s">
        <v>338</v>
      </c>
      <c r="E29" s="34">
        <v>2070</v>
      </c>
      <c r="F29" s="34">
        <v>2150</v>
      </c>
      <c r="G29" s="185" t="s">
        <v>348</v>
      </c>
      <c r="H29" s="34">
        <v>2070</v>
      </c>
      <c r="I29" s="34">
        <v>2070</v>
      </c>
      <c r="J29" s="185">
        <v>0</v>
      </c>
      <c r="K29" s="190">
        <v>0</v>
      </c>
      <c r="L29" s="35">
        <v>0.045</v>
      </c>
      <c r="M29" s="35">
        <v>0.043</v>
      </c>
      <c r="N29" s="35">
        <v>0.047</v>
      </c>
      <c r="O29" s="44" t="s">
        <v>281</v>
      </c>
    </row>
    <row r="30" spans="2:15" ht="15" customHeight="1">
      <c r="B30" s="231"/>
      <c r="C30" s="18" t="s">
        <v>153</v>
      </c>
      <c r="D30" s="21" t="s">
        <v>340</v>
      </c>
      <c r="E30" s="34">
        <v>1650</v>
      </c>
      <c r="F30" s="34">
        <v>1665</v>
      </c>
      <c r="G30" s="185">
        <v>94</v>
      </c>
      <c r="H30" s="34">
        <v>1730</v>
      </c>
      <c r="I30" s="34">
        <v>1760</v>
      </c>
      <c r="J30" s="185">
        <v>30</v>
      </c>
      <c r="K30" s="190">
        <v>0.017</v>
      </c>
      <c r="L30" s="35">
        <v>0.045</v>
      </c>
      <c r="M30" s="35">
        <v>0.043</v>
      </c>
      <c r="N30" s="35">
        <v>0.047</v>
      </c>
      <c r="O30" s="44" t="s">
        <v>281</v>
      </c>
    </row>
    <row r="31" spans="2:15" ht="15" customHeight="1">
      <c r="B31" s="231"/>
      <c r="C31" s="18" t="s">
        <v>154</v>
      </c>
      <c r="D31" s="19" t="s">
        <v>309</v>
      </c>
      <c r="E31" s="34">
        <v>2030</v>
      </c>
      <c r="F31" s="34">
        <v>2115</v>
      </c>
      <c r="G31" s="185" t="s">
        <v>349</v>
      </c>
      <c r="H31" s="34">
        <v>2030</v>
      </c>
      <c r="I31" s="34">
        <v>2030</v>
      </c>
      <c r="J31" s="185">
        <v>0</v>
      </c>
      <c r="K31" s="190">
        <v>0</v>
      </c>
      <c r="L31" s="35">
        <v>0.045</v>
      </c>
      <c r="M31" s="35">
        <v>0.042</v>
      </c>
      <c r="N31" s="35">
        <v>0.046</v>
      </c>
      <c r="O31" s="44" t="s">
        <v>281</v>
      </c>
    </row>
    <row r="32" spans="2:15" ht="15" customHeight="1">
      <c r="B32" s="231"/>
      <c r="C32" s="18" t="s">
        <v>155</v>
      </c>
      <c r="D32" s="19" t="s">
        <v>179</v>
      </c>
      <c r="E32" s="34">
        <v>2207</v>
      </c>
      <c r="F32" s="34">
        <v>2240</v>
      </c>
      <c r="G32" s="185">
        <v>29</v>
      </c>
      <c r="H32" s="34">
        <v>2290</v>
      </c>
      <c r="I32" s="34">
        <v>2270</v>
      </c>
      <c r="J32" s="185" t="s">
        <v>358</v>
      </c>
      <c r="K32" s="190">
        <v>-0.009</v>
      </c>
      <c r="L32" s="35">
        <v>0.044</v>
      </c>
      <c r="M32" s="35">
        <v>0.042</v>
      </c>
      <c r="N32" s="35">
        <v>0.046</v>
      </c>
      <c r="O32" s="44" t="s">
        <v>281</v>
      </c>
    </row>
    <row r="33" spans="2:15" ht="15" customHeight="1">
      <c r="B33" s="231"/>
      <c r="C33" s="18" t="s">
        <v>156</v>
      </c>
      <c r="D33" s="19" t="s">
        <v>180</v>
      </c>
      <c r="E33" s="34">
        <v>1249</v>
      </c>
      <c r="F33" s="34">
        <v>1290</v>
      </c>
      <c r="G33" s="185">
        <v>69</v>
      </c>
      <c r="H33" s="34">
        <v>1320</v>
      </c>
      <c r="I33" s="34">
        <v>1360</v>
      </c>
      <c r="J33" s="185">
        <v>40</v>
      </c>
      <c r="K33" s="190">
        <v>0.03</v>
      </c>
      <c r="L33" s="35">
        <v>0.04</v>
      </c>
      <c r="M33" s="35">
        <v>0.038</v>
      </c>
      <c r="N33" s="35">
        <v>0.042</v>
      </c>
      <c r="O33" s="44" t="s">
        <v>281</v>
      </c>
    </row>
    <row r="34" spans="2:15" ht="15" customHeight="1">
      <c r="B34" s="231"/>
      <c r="C34" s="18" t="s">
        <v>157</v>
      </c>
      <c r="D34" s="19" t="s">
        <v>310</v>
      </c>
      <c r="E34" s="34">
        <v>2300</v>
      </c>
      <c r="F34" s="34">
        <v>2400</v>
      </c>
      <c r="G34" s="185" t="s">
        <v>350</v>
      </c>
      <c r="H34" s="34">
        <v>2300</v>
      </c>
      <c r="I34" s="34">
        <v>2300</v>
      </c>
      <c r="J34" s="185">
        <v>0</v>
      </c>
      <c r="K34" s="190">
        <v>0</v>
      </c>
      <c r="L34" s="35">
        <v>0.044</v>
      </c>
      <c r="M34" s="35">
        <v>0.042</v>
      </c>
      <c r="N34" s="35">
        <v>0.046</v>
      </c>
      <c r="O34" s="44" t="s">
        <v>281</v>
      </c>
    </row>
    <row r="35" spans="2:15" ht="15" customHeight="1">
      <c r="B35" s="231"/>
      <c r="C35" s="18" t="s">
        <v>158</v>
      </c>
      <c r="D35" s="19" t="s">
        <v>181</v>
      </c>
      <c r="E35" s="34">
        <v>2210</v>
      </c>
      <c r="F35" s="34">
        <v>2300</v>
      </c>
      <c r="G35" s="185" t="s">
        <v>351</v>
      </c>
      <c r="H35" s="34">
        <v>2240</v>
      </c>
      <c r="I35" s="34">
        <v>2240</v>
      </c>
      <c r="J35" s="185">
        <v>0</v>
      </c>
      <c r="K35" s="190">
        <v>0</v>
      </c>
      <c r="L35" s="35">
        <v>0.044</v>
      </c>
      <c r="M35" s="35">
        <v>0.042</v>
      </c>
      <c r="N35" s="35">
        <v>0.046</v>
      </c>
      <c r="O35" s="44" t="s">
        <v>281</v>
      </c>
    </row>
    <row r="36" spans="2:15" ht="15" customHeight="1">
      <c r="B36" s="231"/>
      <c r="C36" s="18" t="s">
        <v>159</v>
      </c>
      <c r="D36" s="19" t="s">
        <v>182</v>
      </c>
      <c r="E36" s="34">
        <v>2033</v>
      </c>
      <c r="F36" s="34">
        <v>2044</v>
      </c>
      <c r="G36" s="185">
        <v>75</v>
      </c>
      <c r="H36" s="34">
        <v>2120</v>
      </c>
      <c r="I36" s="34">
        <v>2120</v>
      </c>
      <c r="J36" s="185">
        <v>0</v>
      </c>
      <c r="K36" s="190">
        <v>0</v>
      </c>
      <c r="L36" s="35">
        <v>0.044</v>
      </c>
      <c r="M36" s="35">
        <v>0.042</v>
      </c>
      <c r="N36" s="35">
        <v>0.046</v>
      </c>
      <c r="O36" s="44" t="s">
        <v>281</v>
      </c>
    </row>
    <row r="37" spans="2:15" ht="15" customHeight="1">
      <c r="B37" s="231"/>
      <c r="C37" s="18" t="s">
        <v>160</v>
      </c>
      <c r="D37" s="19" t="s">
        <v>311</v>
      </c>
      <c r="E37" s="34">
        <v>5550</v>
      </c>
      <c r="F37" s="34">
        <v>5803</v>
      </c>
      <c r="G37" s="185" t="s">
        <v>352</v>
      </c>
      <c r="H37" s="34">
        <v>5490</v>
      </c>
      <c r="I37" s="34">
        <v>5570</v>
      </c>
      <c r="J37" s="185">
        <v>80</v>
      </c>
      <c r="K37" s="190">
        <v>0.015</v>
      </c>
      <c r="L37" s="35">
        <v>0.047</v>
      </c>
      <c r="M37" s="35">
        <v>0.045</v>
      </c>
      <c r="N37" s="35">
        <v>0.049</v>
      </c>
      <c r="O37" s="44" t="s">
        <v>281</v>
      </c>
    </row>
    <row r="38" spans="2:15" ht="15" customHeight="1">
      <c r="B38" s="231"/>
      <c r="C38" s="18" t="s">
        <v>161</v>
      </c>
      <c r="D38" s="19" t="s">
        <v>183</v>
      </c>
      <c r="E38" s="34">
        <v>3094</v>
      </c>
      <c r="F38" s="34">
        <v>3109</v>
      </c>
      <c r="G38" s="185">
        <v>130</v>
      </c>
      <c r="H38" s="34">
        <v>3210</v>
      </c>
      <c r="I38" s="34">
        <v>3240</v>
      </c>
      <c r="J38" s="185">
        <v>30</v>
      </c>
      <c r="K38" s="190">
        <v>0.009</v>
      </c>
      <c r="L38" s="35">
        <v>0.048</v>
      </c>
      <c r="M38" s="35">
        <v>0.046</v>
      </c>
      <c r="N38" s="35">
        <v>0.05</v>
      </c>
      <c r="O38" s="44" t="s">
        <v>281</v>
      </c>
    </row>
    <row r="39" spans="2:15" ht="15" customHeight="1">
      <c r="B39" s="231"/>
      <c r="C39" s="18" t="s">
        <v>162</v>
      </c>
      <c r="D39" s="19" t="s">
        <v>184</v>
      </c>
      <c r="E39" s="34">
        <v>979</v>
      </c>
      <c r="F39" s="34">
        <v>994</v>
      </c>
      <c r="G39" s="185">
        <v>35</v>
      </c>
      <c r="H39" s="34">
        <v>1010</v>
      </c>
      <c r="I39" s="34">
        <v>1030</v>
      </c>
      <c r="J39" s="185">
        <v>20</v>
      </c>
      <c r="K39" s="190">
        <v>0.02</v>
      </c>
      <c r="L39" s="35">
        <v>0.049</v>
      </c>
      <c r="M39" s="35">
        <v>0.047</v>
      </c>
      <c r="N39" s="35">
        <v>0.051</v>
      </c>
      <c r="O39" s="44" t="s">
        <v>281</v>
      </c>
    </row>
    <row r="40" spans="2:15" ht="15" customHeight="1">
      <c r="B40" s="231"/>
      <c r="C40" s="18" t="s">
        <v>163</v>
      </c>
      <c r="D40" s="19" t="s">
        <v>185</v>
      </c>
      <c r="E40" s="34">
        <v>2475</v>
      </c>
      <c r="F40" s="34">
        <v>2544</v>
      </c>
      <c r="G40" s="185">
        <v>95</v>
      </c>
      <c r="H40" s="34">
        <v>2580</v>
      </c>
      <c r="I40" s="34">
        <v>2640</v>
      </c>
      <c r="J40" s="185">
        <v>60</v>
      </c>
      <c r="K40" s="190">
        <v>0.023</v>
      </c>
      <c r="L40" s="35">
        <v>0.049</v>
      </c>
      <c r="M40" s="35">
        <v>0.046</v>
      </c>
      <c r="N40" s="35">
        <v>0.05</v>
      </c>
      <c r="O40" s="44" t="s">
        <v>281</v>
      </c>
    </row>
    <row r="41" spans="2:15" ht="15" customHeight="1">
      <c r="B41" s="231"/>
      <c r="C41" s="18" t="s">
        <v>164</v>
      </c>
      <c r="D41" s="19" t="s">
        <v>186</v>
      </c>
      <c r="E41" s="34">
        <v>3146</v>
      </c>
      <c r="F41" s="34">
        <v>3168</v>
      </c>
      <c r="G41" s="185">
        <v>51</v>
      </c>
      <c r="H41" s="34">
        <v>3190</v>
      </c>
      <c r="I41" s="34">
        <v>3220</v>
      </c>
      <c r="J41" s="185">
        <v>30</v>
      </c>
      <c r="K41" s="190">
        <v>0.009</v>
      </c>
      <c r="L41" s="35">
        <v>0.05</v>
      </c>
      <c r="M41" s="35">
        <v>0.047</v>
      </c>
      <c r="N41" s="35">
        <v>0.052</v>
      </c>
      <c r="O41" s="44" t="s">
        <v>281</v>
      </c>
    </row>
    <row r="42" spans="2:15" ht="15" customHeight="1">
      <c r="B42" s="231"/>
      <c r="C42" s="18" t="s">
        <v>165</v>
      </c>
      <c r="D42" s="19" t="s">
        <v>187</v>
      </c>
      <c r="E42" s="34">
        <v>1691</v>
      </c>
      <c r="F42" s="34">
        <v>1786</v>
      </c>
      <c r="G42" s="185" t="s">
        <v>353</v>
      </c>
      <c r="H42" s="34">
        <v>1730</v>
      </c>
      <c r="I42" s="34">
        <v>1730</v>
      </c>
      <c r="J42" s="185">
        <v>0</v>
      </c>
      <c r="K42" s="190">
        <v>0</v>
      </c>
      <c r="L42" s="35">
        <v>0.047</v>
      </c>
      <c r="M42" s="35">
        <v>0.044</v>
      </c>
      <c r="N42" s="35">
        <v>0.048</v>
      </c>
      <c r="O42" s="44" t="s">
        <v>281</v>
      </c>
    </row>
    <row r="43" spans="2:15" ht="15" customHeight="1">
      <c r="B43" s="231"/>
      <c r="C43" s="18" t="s">
        <v>166</v>
      </c>
      <c r="D43" s="19" t="s">
        <v>188</v>
      </c>
      <c r="E43" s="34">
        <v>1550</v>
      </c>
      <c r="F43" s="34">
        <v>1580</v>
      </c>
      <c r="G43" s="185">
        <v>139</v>
      </c>
      <c r="H43" s="34">
        <v>1680</v>
      </c>
      <c r="I43" s="34">
        <v>1720</v>
      </c>
      <c r="J43" s="185">
        <v>40</v>
      </c>
      <c r="K43" s="190">
        <v>0.024</v>
      </c>
      <c r="L43" s="35">
        <v>0.049</v>
      </c>
      <c r="M43" s="35">
        <v>0.046</v>
      </c>
      <c r="N43" s="35">
        <v>0.051</v>
      </c>
      <c r="O43" s="44" t="s">
        <v>281</v>
      </c>
    </row>
    <row r="44" spans="2:15" ht="15" customHeight="1">
      <c r="B44" s="231"/>
      <c r="C44" s="18" t="s">
        <v>167</v>
      </c>
      <c r="D44" s="19" t="s">
        <v>189</v>
      </c>
      <c r="E44" s="34">
        <v>1372</v>
      </c>
      <c r="F44" s="34">
        <v>1384</v>
      </c>
      <c r="G44" s="185">
        <v>85</v>
      </c>
      <c r="H44" s="34">
        <v>1450</v>
      </c>
      <c r="I44" s="34">
        <v>1470</v>
      </c>
      <c r="J44" s="185">
        <v>20</v>
      </c>
      <c r="K44" s="190">
        <v>0.014</v>
      </c>
      <c r="L44" s="35">
        <v>0.048</v>
      </c>
      <c r="M44" s="35">
        <v>0.046</v>
      </c>
      <c r="N44" s="35">
        <v>0.05</v>
      </c>
      <c r="O44" s="44" t="s">
        <v>281</v>
      </c>
    </row>
    <row r="45" spans="2:15" ht="15" customHeight="1">
      <c r="B45" s="231"/>
      <c r="C45" s="18" t="s">
        <v>168</v>
      </c>
      <c r="D45" s="19" t="s">
        <v>190</v>
      </c>
      <c r="E45" s="34">
        <v>2258</v>
      </c>
      <c r="F45" s="34">
        <v>2276</v>
      </c>
      <c r="G45" s="185">
        <v>134</v>
      </c>
      <c r="H45" s="34">
        <v>2410</v>
      </c>
      <c r="I45" s="34">
        <v>2410</v>
      </c>
      <c r="J45" s="185">
        <v>0</v>
      </c>
      <c r="K45" s="190">
        <v>0</v>
      </c>
      <c r="L45" s="35">
        <v>0.048</v>
      </c>
      <c r="M45" s="35">
        <v>0.046</v>
      </c>
      <c r="N45" s="35">
        <v>0.05</v>
      </c>
      <c r="O45" s="44" t="s">
        <v>281</v>
      </c>
    </row>
    <row r="46" spans="2:15" ht="15" customHeight="1">
      <c r="B46" s="231"/>
      <c r="C46" s="18" t="s">
        <v>169</v>
      </c>
      <c r="D46" s="19" t="s">
        <v>191</v>
      </c>
      <c r="E46" s="34">
        <v>1200</v>
      </c>
      <c r="F46" s="34">
        <v>1257</v>
      </c>
      <c r="G46" s="185" t="s">
        <v>354</v>
      </c>
      <c r="H46" s="34">
        <v>1210</v>
      </c>
      <c r="I46" s="34">
        <v>1230</v>
      </c>
      <c r="J46" s="185">
        <v>20</v>
      </c>
      <c r="K46" s="190">
        <v>0.017</v>
      </c>
      <c r="L46" s="35">
        <v>0.051</v>
      </c>
      <c r="M46" s="35">
        <v>0.049</v>
      </c>
      <c r="N46" s="35">
        <v>0.053</v>
      </c>
      <c r="O46" s="44" t="s">
        <v>281</v>
      </c>
    </row>
    <row r="47" spans="2:15" ht="15" customHeight="1">
      <c r="B47" s="231"/>
      <c r="C47" s="18" t="s">
        <v>170</v>
      </c>
      <c r="D47" s="19" t="s">
        <v>192</v>
      </c>
      <c r="E47" s="34">
        <v>1626</v>
      </c>
      <c r="F47" s="34">
        <v>1633</v>
      </c>
      <c r="G47" s="185">
        <v>156</v>
      </c>
      <c r="H47" s="34">
        <v>1760</v>
      </c>
      <c r="I47" s="34">
        <v>1790</v>
      </c>
      <c r="J47" s="185">
        <v>30</v>
      </c>
      <c r="K47" s="190">
        <v>0.017</v>
      </c>
      <c r="L47" s="35">
        <v>0.049</v>
      </c>
      <c r="M47" s="35">
        <v>0.047</v>
      </c>
      <c r="N47" s="35">
        <v>0.051</v>
      </c>
      <c r="O47" s="44" t="s">
        <v>281</v>
      </c>
    </row>
    <row r="48" spans="2:15" ht="15" customHeight="1">
      <c r="B48" s="231"/>
      <c r="C48" s="18" t="s">
        <v>171</v>
      </c>
      <c r="D48" s="19" t="s">
        <v>193</v>
      </c>
      <c r="E48" s="34">
        <v>1781</v>
      </c>
      <c r="F48" s="34">
        <v>1813</v>
      </c>
      <c r="G48" s="185">
        <v>146</v>
      </c>
      <c r="H48" s="34">
        <v>1920</v>
      </c>
      <c r="I48" s="34">
        <v>1960</v>
      </c>
      <c r="J48" s="185">
        <v>40</v>
      </c>
      <c r="K48" s="190">
        <v>0.021</v>
      </c>
      <c r="L48" s="35">
        <v>0.04</v>
      </c>
      <c r="M48" s="35">
        <v>0.037</v>
      </c>
      <c r="N48" s="35">
        <v>0.041</v>
      </c>
      <c r="O48" s="44" t="s">
        <v>281</v>
      </c>
    </row>
    <row r="49" spans="2:15" s="23" customFormat="1" ht="15" customHeight="1">
      <c r="B49" s="231"/>
      <c r="C49" s="18" t="s">
        <v>234</v>
      </c>
      <c r="D49" s="21" t="s">
        <v>250</v>
      </c>
      <c r="E49" s="36">
        <v>4120</v>
      </c>
      <c r="F49" s="36">
        <v>4304</v>
      </c>
      <c r="G49" s="186" t="s">
        <v>355</v>
      </c>
      <c r="H49" s="36">
        <v>4130</v>
      </c>
      <c r="I49" s="36">
        <v>4270</v>
      </c>
      <c r="J49" s="186">
        <v>140</v>
      </c>
      <c r="K49" s="191">
        <v>0.034</v>
      </c>
      <c r="L49" s="37">
        <v>0.037</v>
      </c>
      <c r="M49" s="37">
        <v>0.034</v>
      </c>
      <c r="N49" s="37">
        <v>0.038</v>
      </c>
      <c r="O49" s="45" t="s">
        <v>281</v>
      </c>
    </row>
    <row r="50" spans="2:15" s="23" customFormat="1" ht="15" customHeight="1">
      <c r="B50" s="231"/>
      <c r="C50" s="18" t="s">
        <v>235</v>
      </c>
      <c r="D50" s="21" t="s">
        <v>246</v>
      </c>
      <c r="E50" s="36">
        <v>2000</v>
      </c>
      <c r="F50" s="36">
        <v>2102</v>
      </c>
      <c r="G50" s="186" t="s">
        <v>356</v>
      </c>
      <c r="H50" s="36">
        <v>2080</v>
      </c>
      <c r="I50" s="36">
        <v>2080</v>
      </c>
      <c r="J50" s="186">
        <v>0</v>
      </c>
      <c r="K50" s="191">
        <v>0</v>
      </c>
      <c r="L50" s="37">
        <v>0.04</v>
      </c>
      <c r="M50" s="37">
        <v>0.038</v>
      </c>
      <c r="N50" s="37">
        <v>0.042</v>
      </c>
      <c r="O50" s="45" t="s">
        <v>281</v>
      </c>
    </row>
    <row r="51" spans="2:15" s="23" customFormat="1" ht="15" customHeight="1">
      <c r="B51" s="231"/>
      <c r="C51" s="18" t="s">
        <v>236</v>
      </c>
      <c r="D51" s="21" t="s">
        <v>247</v>
      </c>
      <c r="E51" s="36">
        <v>1440</v>
      </c>
      <c r="F51" s="36">
        <v>1460</v>
      </c>
      <c r="G51" s="186">
        <v>59</v>
      </c>
      <c r="H51" s="36">
        <v>1480</v>
      </c>
      <c r="I51" s="36">
        <v>1520</v>
      </c>
      <c r="J51" s="186">
        <v>40</v>
      </c>
      <c r="K51" s="191">
        <v>0.027</v>
      </c>
      <c r="L51" s="37">
        <v>0.042</v>
      </c>
      <c r="M51" s="37">
        <v>0.04</v>
      </c>
      <c r="N51" s="37">
        <v>0.044</v>
      </c>
      <c r="O51" s="45" t="s">
        <v>281</v>
      </c>
    </row>
    <row r="52" spans="2:15" s="23" customFormat="1" ht="15" customHeight="1">
      <c r="B52" s="231"/>
      <c r="C52" s="18" t="s">
        <v>237</v>
      </c>
      <c r="D52" s="21" t="s">
        <v>248</v>
      </c>
      <c r="E52" s="36">
        <v>1352</v>
      </c>
      <c r="F52" s="36">
        <v>1366</v>
      </c>
      <c r="G52" s="186">
        <v>33</v>
      </c>
      <c r="H52" s="36">
        <v>1400</v>
      </c>
      <c r="I52" s="36">
        <v>1400</v>
      </c>
      <c r="J52" s="186">
        <v>0</v>
      </c>
      <c r="K52" s="191">
        <v>0</v>
      </c>
      <c r="L52" s="37">
        <v>0.042</v>
      </c>
      <c r="M52" s="37">
        <v>0.039</v>
      </c>
      <c r="N52" s="37">
        <v>0.043</v>
      </c>
      <c r="O52" s="45" t="s">
        <v>281</v>
      </c>
    </row>
    <row r="53" spans="2:15" s="23" customFormat="1" ht="15" customHeight="1">
      <c r="B53" s="231"/>
      <c r="C53" s="18" t="s">
        <v>238</v>
      </c>
      <c r="D53" s="21" t="s">
        <v>249</v>
      </c>
      <c r="E53" s="36">
        <v>3000</v>
      </c>
      <c r="F53" s="36">
        <v>3163</v>
      </c>
      <c r="G53" s="186" t="s">
        <v>357</v>
      </c>
      <c r="H53" s="36">
        <v>2960</v>
      </c>
      <c r="I53" s="36">
        <v>2960</v>
      </c>
      <c r="J53" s="186">
        <v>0</v>
      </c>
      <c r="K53" s="191">
        <v>0</v>
      </c>
      <c r="L53" s="37">
        <v>0.045</v>
      </c>
      <c r="M53" s="37">
        <v>0.042</v>
      </c>
      <c r="N53" s="37">
        <v>0.046</v>
      </c>
      <c r="O53" s="45" t="s">
        <v>281</v>
      </c>
    </row>
    <row r="54" spans="2:15" s="23" customFormat="1" ht="15" customHeight="1">
      <c r="B54" s="231"/>
      <c r="C54" s="18" t="s">
        <v>239</v>
      </c>
      <c r="D54" s="21" t="s">
        <v>312</v>
      </c>
      <c r="E54" s="36">
        <v>4775</v>
      </c>
      <c r="F54" s="36">
        <v>4812</v>
      </c>
      <c r="G54" s="186">
        <v>87</v>
      </c>
      <c r="H54" s="36">
        <v>4870</v>
      </c>
      <c r="I54" s="36">
        <v>4900</v>
      </c>
      <c r="J54" s="186">
        <v>30</v>
      </c>
      <c r="K54" s="191">
        <v>0.006</v>
      </c>
      <c r="L54" s="37">
        <v>0.044</v>
      </c>
      <c r="M54" s="37">
        <v>0.041</v>
      </c>
      <c r="N54" s="37">
        <v>0.045</v>
      </c>
      <c r="O54" s="45" t="s">
        <v>281</v>
      </c>
    </row>
    <row r="55" spans="2:15" s="23" customFormat="1" ht="15" customHeight="1">
      <c r="B55" s="231"/>
      <c r="C55" s="18" t="s">
        <v>240</v>
      </c>
      <c r="D55" s="21" t="s">
        <v>313</v>
      </c>
      <c r="E55" s="36">
        <v>6520</v>
      </c>
      <c r="F55" s="36">
        <v>6782</v>
      </c>
      <c r="G55" s="186">
        <v>7</v>
      </c>
      <c r="H55" s="36">
        <v>6740</v>
      </c>
      <c r="I55" s="36">
        <v>6790</v>
      </c>
      <c r="J55" s="186">
        <v>50</v>
      </c>
      <c r="K55" s="191">
        <v>0.007</v>
      </c>
      <c r="L55" s="37">
        <v>0.041</v>
      </c>
      <c r="M55" s="37">
        <v>0.039</v>
      </c>
      <c r="N55" s="37">
        <v>0.043</v>
      </c>
      <c r="O55" s="45" t="s">
        <v>283</v>
      </c>
    </row>
    <row r="56" spans="2:15" s="23" customFormat="1" ht="15" customHeight="1">
      <c r="B56" s="231"/>
      <c r="C56" s="18" t="s">
        <v>241</v>
      </c>
      <c r="D56" s="21" t="s">
        <v>252</v>
      </c>
      <c r="E56" s="36">
        <v>15585</v>
      </c>
      <c r="F56" s="36">
        <v>15670</v>
      </c>
      <c r="G56" s="186">
        <v>1429</v>
      </c>
      <c r="H56" s="36">
        <v>16700</v>
      </c>
      <c r="I56" s="36">
        <v>17100</v>
      </c>
      <c r="J56" s="186">
        <v>400</v>
      </c>
      <c r="K56" s="191">
        <v>0.024</v>
      </c>
      <c r="L56" s="37">
        <v>0.046</v>
      </c>
      <c r="M56" s="37">
        <v>0.044</v>
      </c>
      <c r="N56" s="37">
        <v>0.048</v>
      </c>
      <c r="O56" s="45" t="s">
        <v>281</v>
      </c>
    </row>
    <row r="57" spans="2:15" s="23" customFormat="1" ht="15" customHeight="1">
      <c r="B57" s="231"/>
      <c r="C57" s="18" t="s">
        <v>242</v>
      </c>
      <c r="D57" s="21" t="s">
        <v>253</v>
      </c>
      <c r="E57" s="36">
        <v>2850</v>
      </c>
      <c r="F57" s="36">
        <v>2900</v>
      </c>
      <c r="G57" s="186">
        <v>0</v>
      </c>
      <c r="H57" s="36">
        <v>2890</v>
      </c>
      <c r="I57" s="36">
        <v>2900</v>
      </c>
      <c r="J57" s="186">
        <v>10</v>
      </c>
      <c r="K57" s="191">
        <v>0.003</v>
      </c>
      <c r="L57" s="37">
        <v>0.047</v>
      </c>
      <c r="M57" s="37">
        <v>0.045</v>
      </c>
      <c r="N57" s="37">
        <v>0.049</v>
      </c>
      <c r="O57" s="45" t="s">
        <v>281</v>
      </c>
    </row>
    <row r="58" spans="2:15" s="23" customFormat="1" ht="15" customHeight="1">
      <c r="B58" s="231"/>
      <c r="C58" s="18" t="s">
        <v>243</v>
      </c>
      <c r="D58" s="21" t="s">
        <v>254</v>
      </c>
      <c r="E58" s="36">
        <v>2840</v>
      </c>
      <c r="F58" s="36">
        <v>2821</v>
      </c>
      <c r="G58" s="186">
        <v>198</v>
      </c>
      <c r="H58" s="36">
        <v>3020</v>
      </c>
      <c r="I58" s="36">
        <v>3020</v>
      </c>
      <c r="J58" s="186">
        <v>0</v>
      </c>
      <c r="K58" s="191">
        <v>0</v>
      </c>
      <c r="L58" s="37">
        <v>0.047</v>
      </c>
      <c r="M58" s="37">
        <v>0.045</v>
      </c>
      <c r="N58" s="37">
        <v>0.049</v>
      </c>
      <c r="O58" s="45" t="s">
        <v>281</v>
      </c>
    </row>
    <row r="59" spans="2:15" s="23" customFormat="1" ht="15" customHeight="1">
      <c r="B59" s="232"/>
      <c r="C59" s="18" t="s">
        <v>244</v>
      </c>
      <c r="D59" s="21" t="s">
        <v>255</v>
      </c>
      <c r="E59" s="36">
        <v>2520</v>
      </c>
      <c r="F59" s="36">
        <v>2506</v>
      </c>
      <c r="G59" s="186">
        <v>323</v>
      </c>
      <c r="H59" s="36">
        <v>2660</v>
      </c>
      <c r="I59" s="36">
        <v>2830</v>
      </c>
      <c r="J59" s="186">
        <v>170</v>
      </c>
      <c r="K59" s="191">
        <v>0.064</v>
      </c>
      <c r="L59" s="37">
        <v>0.048</v>
      </c>
      <c r="M59" s="37">
        <v>0.046</v>
      </c>
      <c r="N59" s="37">
        <v>0.05</v>
      </c>
      <c r="O59" s="45" t="s">
        <v>281</v>
      </c>
    </row>
    <row r="60" spans="2:15" ht="15" customHeight="1">
      <c r="B60" s="228" t="s">
        <v>117</v>
      </c>
      <c r="C60" s="30" t="s">
        <v>118</v>
      </c>
      <c r="D60" s="31" t="s">
        <v>56</v>
      </c>
      <c r="E60" s="38">
        <v>11880</v>
      </c>
      <c r="F60" s="38">
        <v>11134</v>
      </c>
      <c r="G60" s="187">
        <v>2065</v>
      </c>
      <c r="H60" s="38">
        <v>12900</v>
      </c>
      <c r="I60" s="38">
        <v>13200</v>
      </c>
      <c r="J60" s="187">
        <v>300</v>
      </c>
      <c r="K60" s="192">
        <v>0.023</v>
      </c>
      <c r="L60" s="39">
        <v>0.044</v>
      </c>
      <c r="M60" s="39">
        <v>0.042</v>
      </c>
      <c r="N60" s="39">
        <v>0.046</v>
      </c>
      <c r="O60" s="46" t="s">
        <v>281</v>
      </c>
    </row>
    <row r="61" spans="2:15" ht="15" customHeight="1">
      <c r="B61" s="228"/>
      <c r="C61" s="30" t="s">
        <v>128</v>
      </c>
      <c r="D61" s="31" t="s">
        <v>59</v>
      </c>
      <c r="E61" s="38">
        <v>1570</v>
      </c>
      <c r="F61" s="38">
        <v>1584</v>
      </c>
      <c r="G61" s="187">
        <v>115</v>
      </c>
      <c r="H61" s="38">
        <v>1670</v>
      </c>
      <c r="I61" s="38">
        <v>1700</v>
      </c>
      <c r="J61" s="187">
        <v>30</v>
      </c>
      <c r="K61" s="192">
        <v>0.018</v>
      </c>
      <c r="L61" s="39">
        <v>0.056</v>
      </c>
      <c r="M61" s="39">
        <v>0.054</v>
      </c>
      <c r="N61" s="39">
        <v>0.058</v>
      </c>
      <c r="O61" s="46" t="s">
        <v>281</v>
      </c>
    </row>
    <row r="62" spans="2:15" ht="15" customHeight="1">
      <c r="B62" s="228"/>
      <c r="C62" s="30" t="s">
        <v>129</v>
      </c>
      <c r="D62" s="31" t="s">
        <v>63</v>
      </c>
      <c r="E62" s="38">
        <v>1280</v>
      </c>
      <c r="F62" s="38">
        <v>1286</v>
      </c>
      <c r="G62" s="187">
        <v>163</v>
      </c>
      <c r="H62" s="38">
        <v>1430</v>
      </c>
      <c r="I62" s="38">
        <v>1450</v>
      </c>
      <c r="J62" s="187">
        <v>20</v>
      </c>
      <c r="K62" s="192">
        <v>0.014</v>
      </c>
      <c r="L62" s="39">
        <v>0.049</v>
      </c>
      <c r="M62" s="39">
        <v>0.047</v>
      </c>
      <c r="N62" s="39">
        <v>0.051</v>
      </c>
      <c r="O62" s="46" t="s">
        <v>281</v>
      </c>
    </row>
    <row r="63" spans="2:15" ht="15" customHeight="1">
      <c r="B63" s="228"/>
      <c r="C63" s="30" t="s">
        <v>130</v>
      </c>
      <c r="D63" s="31" t="s">
        <v>66</v>
      </c>
      <c r="E63" s="38">
        <v>1110</v>
      </c>
      <c r="F63" s="38">
        <v>1105</v>
      </c>
      <c r="G63" s="187">
        <v>84</v>
      </c>
      <c r="H63" s="38">
        <v>1190</v>
      </c>
      <c r="I63" s="38">
        <v>1190</v>
      </c>
      <c r="J63" s="187">
        <v>0</v>
      </c>
      <c r="K63" s="192">
        <v>0</v>
      </c>
      <c r="L63" s="39">
        <v>0.051</v>
      </c>
      <c r="M63" s="39">
        <v>0.049</v>
      </c>
      <c r="N63" s="39">
        <v>0.053</v>
      </c>
      <c r="O63" s="46" t="s">
        <v>281</v>
      </c>
    </row>
    <row r="64" spans="2:15" s="26" customFormat="1" ht="15" customHeight="1">
      <c r="B64" s="228"/>
      <c r="C64" s="30" t="s">
        <v>131</v>
      </c>
      <c r="D64" s="31" t="s">
        <v>68</v>
      </c>
      <c r="E64" s="38">
        <v>785</v>
      </c>
      <c r="F64" s="38">
        <v>786</v>
      </c>
      <c r="G64" s="187">
        <v>62</v>
      </c>
      <c r="H64" s="38">
        <v>849</v>
      </c>
      <c r="I64" s="38">
        <v>849</v>
      </c>
      <c r="J64" s="187">
        <v>0</v>
      </c>
      <c r="K64" s="192">
        <v>0</v>
      </c>
      <c r="L64" s="39">
        <v>0.052</v>
      </c>
      <c r="M64" s="39">
        <v>0.05</v>
      </c>
      <c r="N64" s="39">
        <v>0.054</v>
      </c>
      <c r="O64" s="46" t="s">
        <v>281</v>
      </c>
    </row>
    <row r="65" spans="2:15" ht="15" customHeight="1">
      <c r="B65" s="228"/>
      <c r="C65" s="30" t="s">
        <v>132</v>
      </c>
      <c r="D65" s="31" t="s">
        <v>70</v>
      </c>
      <c r="E65" s="38">
        <v>695</v>
      </c>
      <c r="F65" s="38">
        <v>714</v>
      </c>
      <c r="G65" s="187">
        <v>53</v>
      </c>
      <c r="H65" s="38">
        <v>767</v>
      </c>
      <c r="I65" s="38">
        <v>768</v>
      </c>
      <c r="J65" s="187">
        <v>1</v>
      </c>
      <c r="K65" s="192">
        <v>0.001</v>
      </c>
      <c r="L65" s="39">
        <v>0.051</v>
      </c>
      <c r="M65" s="39">
        <v>0.049</v>
      </c>
      <c r="N65" s="39">
        <v>0.053</v>
      </c>
      <c r="O65" s="46" t="s">
        <v>281</v>
      </c>
    </row>
    <row r="66" spans="2:15" ht="15" customHeight="1">
      <c r="B66" s="228"/>
      <c r="C66" s="30" t="s">
        <v>226</v>
      </c>
      <c r="D66" s="31" t="s">
        <v>72</v>
      </c>
      <c r="E66" s="38">
        <v>640</v>
      </c>
      <c r="F66" s="38">
        <v>649</v>
      </c>
      <c r="G66" s="187">
        <v>40</v>
      </c>
      <c r="H66" s="38">
        <v>687</v>
      </c>
      <c r="I66" s="38">
        <v>690</v>
      </c>
      <c r="J66" s="187">
        <v>3</v>
      </c>
      <c r="K66" s="192">
        <v>0.004</v>
      </c>
      <c r="L66" s="39">
        <v>0.048</v>
      </c>
      <c r="M66" s="39">
        <v>0.046</v>
      </c>
      <c r="N66" s="39">
        <v>0.05</v>
      </c>
      <c r="O66" s="46" t="s">
        <v>281</v>
      </c>
    </row>
    <row r="67" spans="2:15" ht="15" customHeight="1">
      <c r="B67" s="228"/>
      <c r="C67" s="30" t="s">
        <v>227</v>
      </c>
      <c r="D67" s="31" t="s">
        <v>216</v>
      </c>
      <c r="E67" s="38">
        <v>1813</v>
      </c>
      <c r="F67" s="38">
        <v>1786</v>
      </c>
      <c r="G67" s="187">
        <v>103</v>
      </c>
      <c r="H67" s="38">
        <v>1870</v>
      </c>
      <c r="I67" s="38">
        <v>1890</v>
      </c>
      <c r="J67" s="187">
        <v>20</v>
      </c>
      <c r="K67" s="192">
        <v>0.011</v>
      </c>
      <c r="L67" s="39">
        <v>0.044</v>
      </c>
      <c r="M67" s="39">
        <v>0.041</v>
      </c>
      <c r="N67" s="39">
        <v>0.046</v>
      </c>
      <c r="O67" s="46" t="s">
        <v>281</v>
      </c>
    </row>
    <row r="68" spans="2:15" ht="15" customHeight="1">
      <c r="B68" s="226" t="s">
        <v>209</v>
      </c>
      <c r="C68" s="27" t="s">
        <v>212</v>
      </c>
      <c r="D68" s="28" t="s">
        <v>214</v>
      </c>
      <c r="E68" s="40">
        <v>3350</v>
      </c>
      <c r="F68" s="40">
        <v>3464</v>
      </c>
      <c r="G68" s="188">
        <v>5</v>
      </c>
      <c r="H68" s="40">
        <v>3450</v>
      </c>
      <c r="I68" s="40">
        <v>3470</v>
      </c>
      <c r="J68" s="188">
        <v>20</v>
      </c>
      <c r="K68" s="193">
        <v>0.006</v>
      </c>
      <c r="L68" s="41">
        <v>0.04</v>
      </c>
      <c r="M68" s="41">
        <v>0.038</v>
      </c>
      <c r="N68" s="41">
        <v>0.042</v>
      </c>
      <c r="O68" s="47" t="s">
        <v>281</v>
      </c>
    </row>
    <row r="69" spans="2:15" ht="15" customHeight="1">
      <c r="B69" s="226"/>
      <c r="C69" s="27" t="s">
        <v>213</v>
      </c>
      <c r="D69" s="28" t="s">
        <v>215</v>
      </c>
      <c r="E69" s="40">
        <v>2063</v>
      </c>
      <c r="F69" s="40">
        <v>2069</v>
      </c>
      <c r="G69" s="188">
        <v>100</v>
      </c>
      <c r="H69" s="40">
        <v>2160</v>
      </c>
      <c r="I69" s="40">
        <v>2170</v>
      </c>
      <c r="J69" s="188">
        <v>10</v>
      </c>
      <c r="K69" s="193">
        <v>0.005</v>
      </c>
      <c r="L69" s="41">
        <v>0.053</v>
      </c>
      <c r="M69" s="41">
        <v>0.051</v>
      </c>
      <c r="N69" s="41">
        <v>0.055</v>
      </c>
      <c r="O69" s="47" t="s">
        <v>281</v>
      </c>
    </row>
    <row r="70" spans="2:15" ht="15" customHeight="1">
      <c r="B70" s="32"/>
      <c r="C70" s="33"/>
      <c r="D70" s="49" t="s">
        <v>133</v>
      </c>
      <c r="E70" s="42">
        <v>204852</v>
      </c>
      <c r="F70" s="42">
        <v>207922</v>
      </c>
      <c r="G70" s="189">
        <v>12164</v>
      </c>
      <c r="H70" s="42">
        <v>217243</v>
      </c>
      <c r="I70" s="42">
        <v>220087</v>
      </c>
      <c r="J70" s="189">
        <v>2844</v>
      </c>
      <c r="K70" s="194">
        <v>0.013091330905943943</v>
      </c>
      <c r="L70" s="43"/>
      <c r="M70" s="43"/>
      <c r="N70" s="43"/>
      <c r="O70" s="48"/>
    </row>
    <row r="71" ht="19.5" customHeight="1">
      <c r="B71" s="29" t="s">
        <v>291</v>
      </c>
    </row>
    <row r="72" spans="2:4" ht="19.5" customHeight="1">
      <c r="B72" s="225" t="s">
        <v>293</v>
      </c>
      <c r="C72" s="225"/>
      <c r="D72" s="225"/>
    </row>
    <row r="73" ht="19.5" customHeight="1">
      <c r="B73" s="29" t="s">
        <v>292</v>
      </c>
    </row>
  </sheetData>
  <sheetProtection/>
  <mergeCells count="13">
    <mergeCell ref="B72:D72"/>
    <mergeCell ref="B68:B69"/>
    <mergeCell ref="C2:C4"/>
    <mergeCell ref="D2:D4"/>
    <mergeCell ref="B60:B67"/>
    <mergeCell ref="B2:B4"/>
    <mergeCell ref="B5:B59"/>
    <mergeCell ref="E2:E4"/>
    <mergeCell ref="F2:F4"/>
    <mergeCell ref="G2:G4"/>
    <mergeCell ref="O2:O4"/>
    <mergeCell ref="H2:K3"/>
    <mergeCell ref="M2:N2"/>
  </mergeCells>
  <printOptions/>
  <pageMargins left="0" right="0" top="0.3937007874015748" bottom="0.3937007874015748" header="0.1968503937007874" footer="0"/>
  <pageSetup fitToHeight="1" fitToWidth="1" horizontalDpi="600" verticalDpi="600" orientation="landscape" paperSize="9" scale="50" r:id="rId1"/>
  <headerFooter alignWithMargins="0">
    <oddHeader>&amp;R&amp;"ＭＳ Ｐ明朝,標準"
</oddHeader>
  </headerFooter>
</worksheet>
</file>

<file path=xl/worksheets/sheet5.xml><?xml version="1.0" encoding="utf-8"?>
<worksheet xmlns="http://schemas.openxmlformats.org/spreadsheetml/2006/main" xmlns:r="http://schemas.openxmlformats.org/officeDocument/2006/relationships">
  <sheetPr>
    <pageSetUpPr fitToPage="1"/>
  </sheetPr>
  <dimension ref="B2:K71"/>
  <sheetViews>
    <sheetView zoomScale="85" zoomScaleNormal="85" zoomScalePageLayoutView="0" workbookViewId="0" topLeftCell="A1">
      <selection activeCell="A1" sqref="A1"/>
    </sheetView>
  </sheetViews>
  <sheetFormatPr defaultColWidth="9.00390625" defaultRowHeight="15" customHeight="1"/>
  <cols>
    <col min="1" max="1" width="1.625" style="50" customWidth="1"/>
    <col min="2" max="3" width="9.00390625" style="50" customWidth="1"/>
    <col min="4" max="4" width="30.625" style="50" customWidth="1"/>
    <col min="5" max="11" width="11.625" style="50" customWidth="1"/>
    <col min="12" max="16384" width="9.00390625" style="50" customWidth="1"/>
  </cols>
  <sheetData>
    <row r="2" spans="2:11" ht="30" customHeight="1">
      <c r="B2" s="173" t="s">
        <v>113</v>
      </c>
      <c r="C2" s="174" t="s">
        <v>114</v>
      </c>
      <c r="D2" s="175" t="s">
        <v>115</v>
      </c>
      <c r="E2" s="176" t="s">
        <v>359</v>
      </c>
      <c r="F2" s="176" t="s">
        <v>360</v>
      </c>
      <c r="G2" s="176" t="s">
        <v>361</v>
      </c>
      <c r="H2" s="176" t="s">
        <v>362</v>
      </c>
      <c r="I2" s="176" t="s">
        <v>363</v>
      </c>
      <c r="J2" s="176" t="s">
        <v>364</v>
      </c>
      <c r="K2" s="176" t="s">
        <v>328</v>
      </c>
    </row>
    <row r="3" spans="2:11" ht="15" customHeight="1">
      <c r="B3" s="230" t="s">
        <v>116</v>
      </c>
      <c r="C3" s="51" t="s">
        <v>22</v>
      </c>
      <c r="D3" s="52" t="s">
        <v>23</v>
      </c>
      <c r="E3" s="53">
        <v>0.8903314008470046</v>
      </c>
      <c r="F3" s="53">
        <v>1</v>
      </c>
      <c r="G3" s="53">
        <v>1</v>
      </c>
      <c r="H3" s="53">
        <v>1</v>
      </c>
      <c r="I3" s="53">
        <v>1</v>
      </c>
      <c r="J3" s="53">
        <v>1</v>
      </c>
      <c r="K3" s="53">
        <f>AVERAGE(E3:J3)</f>
        <v>0.9817219001411676</v>
      </c>
    </row>
    <row r="4" spans="2:11" ht="15" customHeight="1">
      <c r="B4" s="231"/>
      <c r="C4" s="54" t="s">
        <v>26</v>
      </c>
      <c r="D4" s="55" t="s">
        <v>294</v>
      </c>
      <c r="E4" s="56">
        <v>1</v>
      </c>
      <c r="F4" s="56">
        <v>1</v>
      </c>
      <c r="G4" s="56">
        <v>1</v>
      </c>
      <c r="H4" s="56">
        <v>1</v>
      </c>
      <c r="I4" s="56">
        <v>1</v>
      </c>
      <c r="J4" s="56">
        <v>1</v>
      </c>
      <c r="K4" s="56">
        <f aca="true" t="shared" si="0" ref="K4:K67">AVERAGE(E4:J4)</f>
        <v>1</v>
      </c>
    </row>
    <row r="5" spans="2:11" ht="15" customHeight="1">
      <c r="B5" s="231"/>
      <c r="C5" s="54" t="s">
        <v>28</v>
      </c>
      <c r="D5" s="55" t="s">
        <v>29</v>
      </c>
      <c r="E5" s="56">
        <v>1</v>
      </c>
      <c r="F5" s="56">
        <v>1</v>
      </c>
      <c r="G5" s="56">
        <v>1</v>
      </c>
      <c r="H5" s="56">
        <v>1</v>
      </c>
      <c r="I5" s="56">
        <v>1</v>
      </c>
      <c r="J5" s="56">
        <v>1</v>
      </c>
      <c r="K5" s="56">
        <f t="shared" si="0"/>
        <v>1</v>
      </c>
    </row>
    <row r="6" spans="2:11" ht="15" customHeight="1">
      <c r="B6" s="231"/>
      <c r="C6" s="54" t="s">
        <v>30</v>
      </c>
      <c r="D6" s="55" t="s">
        <v>31</v>
      </c>
      <c r="E6" s="56">
        <v>1</v>
      </c>
      <c r="F6" s="56">
        <v>1</v>
      </c>
      <c r="G6" s="56">
        <v>1</v>
      </c>
      <c r="H6" s="56">
        <v>1</v>
      </c>
      <c r="I6" s="56">
        <v>1</v>
      </c>
      <c r="J6" s="56">
        <v>1</v>
      </c>
      <c r="K6" s="56">
        <f t="shared" si="0"/>
        <v>1</v>
      </c>
    </row>
    <row r="7" spans="2:11" ht="15" customHeight="1">
      <c r="B7" s="231"/>
      <c r="C7" s="54" t="s">
        <v>32</v>
      </c>
      <c r="D7" s="55" t="s">
        <v>33</v>
      </c>
      <c r="E7" s="56">
        <v>1</v>
      </c>
      <c r="F7" s="56">
        <v>1</v>
      </c>
      <c r="G7" s="56">
        <v>0.9742968168836775</v>
      </c>
      <c r="H7" s="56">
        <v>0.9490097954045351</v>
      </c>
      <c r="I7" s="56">
        <v>0.9575515130076521</v>
      </c>
      <c r="J7" s="56">
        <v>0.9747129785208575</v>
      </c>
      <c r="K7" s="56">
        <f t="shared" si="0"/>
        <v>0.975928517302787</v>
      </c>
    </row>
    <row r="8" spans="2:11" ht="15" customHeight="1">
      <c r="B8" s="231"/>
      <c r="C8" s="54" t="s">
        <v>34</v>
      </c>
      <c r="D8" s="55" t="s">
        <v>35</v>
      </c>
      <c r="E8" s="56">
        <v>1</v>
      </c>
      <c r="F8" s="56">
        <v>1</v>
      </c>
      <c r="G8" s="56">
        <v>1</v>
      </c>
      <c r="H8" s="56">
        <v>1</v>
      </c>
      <c r="I8" s="56">
        <v>1</v>
      </c>
      <c r="J8" s="56">
        <v>1</v>
      </c>
      <c r="K8" s="56">
        <f t="shared" si="0"/>
        <v>1</v>
      </c>
    </row>
    <row r="9" spans="2:11" ht="15" customHeight="1">
      <c r="B9" s="231"/>
      <c r="C9" s="54" t="s">
        <v>37</v>
      </c>
      <c r="D9" s="55" t="s">
        <v>305</v>
      </c>
      <c r="E9" s="56">
        <v>1</v>
      </c>
      <c r="F9" s="56">
        <v>1</v>
      </c>
      <c r="G9" s="56">
        <v>0.9621673162744036</v>
      </c>
      <c r="H9" s="56">
        <v>1</v>
      </c>
      <c r="I9" s="56">
        <v>1</v>
      </c>
      <c r="J9" s="56">
        <v>1</v>
      </c>
      <c r="K9" s="56">
        <f t="shared" si="0"/>
        <v>0.9936945527124005</v>
      </c>
    </row>
    <row r="10" spans="2:11" ht="15" customHeight="1">
      <c r="B10" s="231"/>
      <c r="C10" s="54" t="s">
        <v>39</v>
      </c>
      <c r="D10" s="55" t="s">
        <v>306</v>
      </c>
      <c r="E10" s="56">
        <v>1</v>
      </c>
      <c r="F10" s="56">
        <v>1</v>
      </c>
      <c r="G10" s="56">
        <v>1</v>
      </c>
      <c r="H10" s="56">
        <v>1</v>
      </c>
      <c r="I10" s="56">
        <v>1</v>
      </c>
      <c r="J10" s="56">
        <v>1</v>
      </c>
      <c r="K10" s="56">
        <f t="shared" si="0"/>
        <v>1</v>
      </c>
    </row>
    <row r="11" spans="2:11" ht="15" customHeight="1">
      <c r="B11" s="231"/>
      <c r="C11" s="54" t="s">
        <v>40</v>
      </c>
      <c r="D11" s="55" t="s">
        <v>41</v>
      </c>
      <c r="E11" s="56">
        <v>0.8635784973902323</v>
      </c>
      <c r="F11" s="56">
        <v>0.8635784973902323</v>
      </c>
      <c r="G11" s="56">
        <v>0.8635784973902323</v>
      </c>
      <c r="H11" s="56">
        <v>0.8635784973902323</v>
      </c>
      <c r="I11" s="56">
        <v>0.8635784973902323</v>
      </c>
      <c r="J11" s="56">
        <v>0.8635784973902323</v>
      </c>
      <c r="K11" s="56">
        <f t="shared" si="0"/>
        <v>0.8635784973902324</v>
      </c>
    </row>
    <row r="12" spans="2:11" ht="15" customHeight="1">
      <c r="B12" s="231"/>
      <c r="C12" s="54" t="s">
        <v>42</v>
      </c>
      <c r="D12" s="55" t="s">
        <v>43</v>
      </c>
      <c r="E12" s="56">
        <v>1</v>
      </c>
      <c r="F12" s="56">
        <v>1</v>
      </c>
      <c r="G12" s="56">
        <v>1</v>
      </c>
      <c r="H12" s="56">
        <v>1</v>
      </c>
      <c r="I12" s="56">
        <v>1</v>
      </c>
      <c r="J12" s="56">
        <v>1</v>
      </c>
      <c r="K12" s="56">
        <f t="shared" si="0"/>
        <v>1</v>
      </c>
    </row>
    <row r="13" spans="2:11" ht="15" customHeight="1">
      <c r="B13" s="231"/>
      <c r="C13" s="54" t="s">
        <v>45</v>
      </c>
      <c r="D13" s="55" t="s">
        <v>46</v>
      </c>
      <c r="E13" s="56">
        <v>1</v>
      </c>
      <c r="F13" s="56">
        <v>1</v>
      </c>
      <c r="G13" s="56">
        <v>1</v>
      </c>
      <c r="H13" s="56">
        <v>1</v>
      </c>
      <c r="I13" s="56">
        <v>0.9553960346945158</v>
      </c>
      <c r="J13" s="56">
        <v>1</v>
      </c>
      <c r="K13" s="56">
        <f t="shared" si="0"/>
        <v>0.9925660057824194</v>
      </c>
    </row>
    <row r="14" spans="2:11" ht="15" customHeight="1">
      <c r="B14" s="231"/>
      <c r="C14" s="54" t="s">
        <v>47</v>
      </c>
      <c r="D14" s="55" t="s">
        <v>48</v>
      </c>
      <c r="E14" s="56">
        <v>1</v>
      </c>
      <c r="F14" s="56">
        <v>1</v>
      </c>
      <c r="G14" s="56">
        <v>1</v>
      </c>
      <c r="H14" s="56">
        <v>1</v>
      </c>
      <c r="I14" s="56">
        <v>1</v>
      </c>
      <c r="J14" s="56">
        <v>1</v>
      </c>
      <c r="K14" s="56">
        <f t="shared" si="0"/>
        <v>1</v>
      </c>
    </row>
    <row r="15" spans="2:11" ht="15" customHeight="1">
      <c r="B15" s="231"/>
      <c r="C15" s="54" t="s">
        <v>51</v>
      </c>
      <c r="D15" s="55" t="s">
        <v>52</v>
      </c>
      <c r="E15" s="56">
        <v>1</v>
      </c>
      <c r="F15" s="56">
        <v>1</v>
      </c>
      <c r="G15" s="56">
        <v>1</v>
      </c>
      <c r="H15" s="56">
        <v>1</v>
      </c>
      <c r="I15" s="56">
        <v>1</v>
      </c>
      <c r="J15" s="56">
        <v>1</v>
      </c>
      <c r="K15" s="56">
        <f t="shared" si="0"/>
        <v>1</v>
      </c>
    </row>
    <row r="16" spans="2:11" ht="15" customHeight="1">
      <c r="B16" s="231"/>
      <c r="C16" s="54" t="s">
        <v>135</v>
      </c>
      <c r="D16" s="55" t="s">
        <v>136</v>
      </c>
      <c r="E16" s="56">
        <v>1</v>
      </c>
      <c r="F16" s="56">
        <v>1</v>
      </c>
      <c r="G16" s="56">
        <v>1</v>
      </c>
      <c r="H16" s="56">
        <v>1</v>
      </c>
      <c r="I16" s="56">
        <v>1</v>
      </c>
      <c r="J16" s="56">
        <v>1</v>
      </c>
      <c r="K16" s="56">
        <f t="shared" si="0"/>
        <v>1</v>
      </c>
    </row>
    <row r="17" spans="2:11" ht="15" customHeight="1">
      <c r="B17" s="231"/>
      <c r="C17" s="54" t="s">
        <v>142</v>
      </c>
      <c r="D17" s="55" t="s">
        <v>194</v>
      </c>
      <c r="E17" s="56">
        <v>0.7573760399861863</v>
      </c>
      <c r="F17" s="56">
        <v>0.7573760399861863</v>
      </c>
      <c r="G17" s="56">
        <v>0.8057863855443796</v>
      </c>
      <c r="H17" s="56">
        <v>0.8057863855443796</v>
      </c>
      <c r="I17" s="56">
        <v>0.8057863855443796</v>
      </c>
      <c r="J17" s="56">
        <v>1</v>
      </c>
      <c r="K17" s="56">
        <f t="shared" si="0"/>
        <v>0.822018539434252</v>
      </c>
    </row>
    <row r="18" spans="2:11" ht="15" customHeight="1">
      <c r="B18" s="231"/>
      <c r="C18" s="54" t="s">
        <v>143</v>
      </c>
      <c r="D18" s="55" t="s">
        <v>172</v>
      </c>
      <c r="E18" s="56">
        <v>1</v>
      </c>
      <c r="F18" s="56">
        <v>1</v>
      </c>
      <c r="G18" s="56">
        <v>1</v>
      </c>
      <c r="H18" s="56">
        <v>1</v>
      </c>
      <c r="I18" s="56">
        <v>1</v>
      </c>
      <c r="J18" s="56">
        <v>1</v>
      </c>
      <c r="K18" s="56">
        <f t="shared" si="0"/>
        <v>1</v>
      </c>
    </row>
    <row r="19" spans="2:11" ht="15" customHeight="1">
      <c r="B19" s="231"/>
      <c r="C19" s="54" t="s">
        <v>144</v>
      </c>
      <c r="D19" s="55" t="s">
        <v>173</v>
      </c>
      <c r="E19" s="56">
        <v>1</v>
      </c>
      <c r="F19" s="56">
        <v>1</v>
      </c>
      <c r="G19" s="56">
        <v>1</v>
      </c>
      <c r="H19" s="56">
        <v>1</v>
      </c>
      <c r="I19" s="56">
        <v>1</v>
      </c>
      <c r="J19" s="56">
        <v>1</v>
      </c>
      <c r="K19" s="56">
        <f t="shared" si="0"/>
        <v>1</v>
      </c>
    </row>
    <row r="20" spans="2:11" ht="15" customHeight="1">
      <c r="B20" s="231"/>
      <c r="C20" s="54" t="s">
        <v>145</v>
      </c>
      <c r="D20" s="55" t="s">
        <v>307</v>
      </c>
      <c r="E20" s="56">
        <v>1</v>
      </c>
      <c r="F20" s="56">
        <v>1</v>
      </c>
      <c r="G20" s="56">
        <v>1</v>
      </c>
      <c r="H20" s="56">
        <v>1</v>
      </c>
      <c r="I20" s="56">
        <v>1</v>
      </c>
      <c r="J20" s="56">
        <v>1</v>
      </c>
      <c r="K20" s="56">
        <f t="shared" si="0"/>
        <v>1</v>
      </c>
    </row>
    <row r="21" spans="2:11" ht="15" customHeight="1">
      <c r="B21" s="231"/>
      <c r="C21" s="54" t="s">
        <v>146</v>
      </c>
      <c r="D21" s="55" t="s">
        <v>174</v>
      </c>
      <c r="E21" s="56">
        <v>1</v>
      </c>
      <c r="F21" s="56">
        <v>1</v>
      </c>
      <c r="G21" s="56">
        <v>1</v>
      </c>
      <c r="H21" s="56">
        <v>1</v>
      </c>
      <c r="I21" s="56">
        <v>1</v>
      </c>
      <c r="J21" s="56">
        <v>1</v>
      </c>
      <c r="K21" s="56">
        <f t="shared" si="0"/>
        <v>1</v>
      </c>
    </row>
    <row r="22" spans="2:11" ht="15" customHeight="1">
      <c r="B22" s="231"/>
      <c r="C22" s="54" t="s">
        <v>147</v>
      </c>
      <c r="D22" s="55" t="s">
        <v>308</v>
      </c>
      <c r="E22" s="56">
        <v>1</v>
      </c>
      <c r="F22" s="56">
        <v>1</v>
      </c>
      <c r="G22" s="56">
        <v>1</v>
      </c>
      <c r="H22" s="56">
        <v>1</v>
      </c>
      <c r="I22" s="56">
        <v>1</v>
      </c>
      <c r="J22" s="56">
        <v>1</v>
      </c>
      <c r="K22" s="56">
        <f t="shared" si="0"/>
        <v>1</v>
      </c>
    </row>
    <row r="23" spans="2:11" ht="15" customHeight="1">
      <c r="B23" s="231"/>
      <c r="C23" s="54" t="s">
        <v>148</v>
      </c>
      <c r="D23" s="55" t="s">
        <v>175</v>
      </c>
      <c r="E23" s="56">
        <v>0.7923666735325601</v>
      </c>
      <c r="F23" s="56">
        <v>0.7923666735325601</v>
      </c>
      <c r="G23" s="56">
        <v>0.7923666735325601</v>
      </c>
      <c r="H23" s="56">
        <v>1</v>
      </c>
      <c r="I23" s="56">
        <v>1</v>
      </c>
      <c r="J23" s="56">
        <v>1</v>
      </c>
      <c r="K23" s="56">
        <f t="shared" si="0"/>
        <v>0.89618333676628</v>
      </c>
    </row>
    <row r="24" spans="2:11" ht="15" customHeight="1">
      <c r="B24" s="231"/>
      <c r="C24" s="54" t="s">
        <v>149</v>
      </c>
      <c r="D24" s="55" t="s">
        <v>176</v>
      </c>
      <c r="E24" s="56">
        <v>1</v>
      </c>
      <c r="F24" s="56">
        <v>1</v>
      </c>
      <c r="G24" s="56">
        <v>1</v>
      </c>
      <c r="H24" s="56">
        <v>1</v>
      </c>
      <c r="I24" s="56">
        <v>1</v>
      </c>
      <c r="J24" s="56">
        <v>1</v>
      </c>
      <c r="K24" s="56">
        <f t="shared" si="0"/>
        <v>1</v>
      </c>
    </row>
    <row r="25" spans="2:11" ht="15" customHeight="1">
      <c r="B25" s="231"/>
      <c r="C25" s="54" t="s">
        <v>150</v>
      </c>
      <c r="D25" s="55" t="s">
        <v>177</v>
      </c>
      <c r="E25" s="56">
        <v>1</v>
      </c>
      <c r="F25" s="56">
        <v>1</v>
      </c>
      <c r="G25" s="56">
        <v>0.8896612492657138</v>
      </c>
      <c r="H25" s="56">
        <v>0.8896612492657138</v>
      </c>
      <c r="I25" s="56">
        <v>1</v>
      </c>
      <c r="J25" s="56">
        <v>1</v>
      </c>
      <c r="K25" s="56">
        <f t="shared" si="0"/>
        <v>0.9632204164219046</v>
      </c>
    </row>
    <row r="26" spans="2:11" ht="15" customHeight="1">
      <c r="B26" s="231"/>
      <c r="C26" s="54" t="s">
        <v>151</v>
      </c>
      <c r="D26" s="55" t="s">
        <v>178</v>
      </c>
      <c r="E26" s="56">
        <v>1</v>
      </c>
      <c r="F26" s="56">
        <v>1</v>
      </c>
      <c r="G26" s="56">
        <v>1</v>
      </c>
      <c r="H26" s="56">
        <v>1</v>
      </c>
      <c r="I26" s="56">
        <v>1</v>
      </c>
      <c r="J26" s="56">
        <v>1</v>
      </c>
      <c r="K26" s="56">
        <f t="shared" si="0"/>
        <v>1</v>
      </c>
    </row>
    <row r="27" spans="2:11" ht="15" customHeight="1">
      <c r="B27" s="231"/>
      <c r="C27" s="54" t="s">
        <v>152</v>
      </c>
      <c r="D27" s="55" t="s">
        <v>337</v>
      </c>
      <c r="E27" s="56">
        <v>1</v>
      </c>
      <c r="F27" s="56">
        <v>1</v>
      </c>
      <c r="G27" s="56">
        <v>1</v>
      </c>
      <c r="H27" s="56">
        <v>1</v>
      </c>
      <c r="I27" s="56">
        <v>1</v>
      </c>
      <c r="J27" s="56">
        <v>1</v>
      </c>
      <c r="K27" s="56">
        <f t="shared" si="0"/>
        <v>1</v>
      </c>
    </row>
    <row r="28" spans="2:11" ht="15" customHeight="1">
      <c r="B28" s="231"/>
      <c r="C28" s="54" t="s">
        <v>153</v>
      </c>
      <c r="D28" s="55" t="s">
        <v>339</v>
      </c>
      <c r="E28" s="56">
        <v>1</v>
      </c>
      <c r="F28" s="56">
        <v>1</v>
      </c>
      <c r="G28" s="56">
        <v>1</v>
      </c>
      <c r="H28" s="56">
        <v>1</v>
      </c>
      <c r="I28" s="56">
        <v>1</v>
      </c>
      <c r="J28" s="56">
        <v>1</v>
      </c>
      <c r="K28" s="56">
        <f t="shared" si="0"/>
        <v>1</v>
      </c>
    </row>
    <row r="29" spans="2:11" ht="15" customHeight="1">
      <c r="B29" s="231"/>
      <c r="C29" s="54" t="s">
        <v>154</v>
      </c>
      <c r="D29" s="55" t="s">
        <v>309</v>
      </c>
      <c r="E29" s="56">
        <v>0.8526326345287109</v>
      </c>
      <c r="F29" s="56">
        <v>0.8526326345287109</v>
      </c>
      <c r="G29" s="56">
        <v>0.8526326345287109</v>
      </c>
      <c r="H29" s="56">
        <v>0.8526326345287109</v>
      </c>
      <c r="I29" s="56">
        <v>0.8526326345287109</v>
      </c>
      <c r="J29" s="56">
        <v>0.8526326345287109</v>
      </c>
      <c r="K29" s="56">
        <f t="shared" si="0"/>
        <v>0.8526326345287109</v>
      </c>
    </row>
    <row r="30" spans="2:11" ht="15" customHeight="1">
      <c r="B30" s="231"/>
      <c r="C30" s="54" t="s">
        <v>155</v>
      </c>
      <c r="D30" s="55" t="s">
        <v>179</v>
      </c>
      <c r="E30" s="56">
        <v>1</v>
      </c>
      <c r="F30" s="56">
        <v>1</v>
      </c>
      <c r="G30" s="56">
        <v>1</v>
      </c>
      <c r="H30" s="56">
        <v>1</v>
      </c>
      <c r="I30" s="56">
        <v>1</v>
      </c>
      <c r="J30" s="56">
        <v>1</v>
      </c>
      <c r="K30" s="56">
        <f t="shared" si="0"/>
        <v>1</v>
      </c>
    </row>
    <row r="31" spans="2:11" ht="15" customHeight="1">
      <c r="B31" s="231"/>
      <c r="C31" s="54" t="s">
        <v>156</v>
      </c>
      <c r="D31" s="55" t="s">
        <v>180</v>
      </c>
      <c r="E31" s="56">
        <v>1</v>
      </c>
      <c r="F31" s="56">
        <v>1</v>
      </c>
      <c r="G31" s="56">
        <v>1</v>
      </c>
      <c r="H31" s="56">
        <v>1</v>
      </c>
      <c r="I31" s="56">
        <v>1</v>
      </c>
      <c r="J31" s="56">
        <v>1</v>
      </c>
      <c r="K31" s="56">
        <f t="shared" si="0"/>
        <v>1</v>
      </c>
    </row>
    <row r="32" spans="2:11" ht="15" customHeight="1">
      <c r="B32" s="231"/>
      <c r="C32" s="54" t="s">
        <v>157</v>
      </c>
      <c r="D32" s="55" t="s">
        <v>310</v>
      </c>
      <c r="E32" s="56">
        <v>0.6983739053519851</v>
      </c>
      <c r="F32" s="56">
        <v>0.6983739053519851</v>
      </c>
      <c r="G32" s="56">
        <v>1</v>
      </c>
      <c r="H32" s="56">
        <v>1</v>
      </c>
      <c r="I32" s="56">
        <v>1</v>
      </c>
      <c r="J32" s="56">
        <v>1</v>
      </c>
      <c r="K32" s="56">
        <f t="shared" si="0"/>
        <v>0.8994579684506617</v>
      </c>
    </row>
    <row r="33" spans="2:11" ht="15" customHeight="1">
      <c r="B33" s="231"/>
      <c r="C33" s="54" t="s">
        <v>158</v>
      </c>
      <c r="D33" s="55" t="s">
        <v>181</v>
      </c>
      <c r="E33" s="56">
        <v>1</v>
      </c>
      <c r="F33" s="56">
        <v>1</v>
      </c>
      <c r="G33" s="56">
        <v>1</v>
      </c>
      <c r="H33" s="56">
        <v>1</v>
      </c>
      <c r="I33" s="56">
        <v>1</v>
      </c>
      <c r="J33" s="56">
        <v>1</v>
      </c>
      <c r="K33" s="56">
        <f t="shared" si="0"/>
        <v>1</v>
      </c>
    </row>
    <row r="34" spans="2:11" ht="15" customHeight="1">
      <c r="B34" s="231"/>
      <c r="C34" s="54" t="s">
        <v>159</v>
      </c>
      <c r="D34" s="55" t="s">
        <v>182</v>
      </c>
      <c r="E34" s="56">
        <v>1</v>
      </c>
      <c r="F34" s="56">
        <v>1</v>
      </c>
      <c r="G34" s="56">
        <v>1</v>
      </c>
      <c r="H34" s="56">
        <v>1</v>
      </c>
      <c r="I34" s="56">
        <v>1</v>
      </c>
      <c r="J34" s="56">
        <v>1</v>
      </c>
      <c r="K34" s="56">
        <f t="shared" si="0"/>
        <v>1</v>
      </c>
    </row>
    <row r="35" spans="2:11" ht="15" customHeight="1">
      <c r="B35" s="231"/>
      <c r="C35" s="54" t="s">
        <v>160</v>
      </c>
      <c r="D35" s="55" t="s">
        <v>311</v>
      </c>
      <c r="E35" s="56">
        <v>1</v>
      </c>
      <c r="F35" s="56">
        <v>1</v>
      </c>
      <c r="G35" s="56">
        <v>1</v>
      </c>
      <c r="H35" s="56">
        <v>1</v>
      </c>
      <c r="I35" s="56">
        <v>1</v>
      </c>
      <c r="J35" s="56">
        <v>1</v>
      </c>
      <c r="K35" s="56">
        <f t="shared" si="0"/>
        <v>1</v>
      </c>
    </row>
    <row r="36" spans="2:11" ht="15" customHeight="1">
      <c r="B36" s="231"/>
      <c r="C36" s="54" t="s">
        <v>161</v>
      </c>
      <c r="D36" s="55" t="s">
        <v>183</v>
      </c>
      <c r="E36" s="56">
        <v>1</v>
      </c>
      <c r="F36" s="56">
        <v>1</v>
      </c>
      <c r="G36" s="56">
        <v>1</v>
      </c>
      <c r="H36" s="56">
        <v>1</v>
      </c>
      <c r="I36" s="56">
        <v>1</v>
      </c>
      <c r="J36" s="56">
        <v>1</v>
      </c>
      <c r="K36" s="56">
        <f t="shared" si="0"/>
        <v>1</v>
      </c>
    </row>
    <row r="37" spans="2:11" ht="15" customHeight="1">
      <c r="B37" s="231"/>
      <c r="C37" s="54" t="s">
        <v>162</v>
      </c>
      <c r="D37" s="55" t="s">
        <v>184</v>
      </c>
      <c r="E37" s="56">
        <v>1</v>
      </c>
      <c r="F37" s="56">
        <v>1</v>
      </c>
      <c r="G37" s="56">
        <v>1</v>
      </c>
      <c r="H37" s="56">
        <v>1</v>
      </c>
      <c r="I37" s="56">
        <v>1</v>
      </c>
      <c r="J37" s="56">
        <v>1</v>
      </c>
      <c r="K37" s="56">
        <f t="shared" si="0"/>
        <v>1</v>
      </c>
    </row>
    <row r="38" spans="2:11" ht="15" customHeight="1">
      <c r="B38" s="231"/>
      <c r="C38" s="54" t="s">
        <v>163</v>
      </c>
      <c r="D38" s="55" t="s">
        <v>185</v>
      </c>
      <c r="E38" s="56">
        <v>1</v>
      </c>
      <c r="F38" s="56">
        <v>1</v>
      </c>
      <c r="G38" s="56">
        <v>1</v>
      </c>
      <c r="H38" s="56">
        <v>1</v>
      </c>
      <c r="I38" s="56">
        <v>1</v>
      </c>
      <c r="J38" s="56">
        <v>1</v>
      </c>
      <c r="K38" s="56">
        <f t="shared" si="0"/>
        <v>1</v>
      </c>
    </row>
    <row r="39" spans="2:11" ht="15" customHeight="1">
      <c r="B39" s="231"/>
      <c r="C39" s="54" t="s">
        <v>164</v>
      </c>
      <c r="D39" s="55" t="s">
        <v>186</v>
      </c>
      <c r="E39" s="56">
        <v>1</v>
      </c>
      <c r="F39" s="56">
        <v>1</v>
      </c>
      <c r="G39" s="56">
        <v>1</v>
      </c>
      <c r="H39" s="56">
        <v>1</v>
      </c>
      <c r="I39" s="56">
        <v>1</v>
      </c>
      <c r="J39" s="56">
        <v>1</v>
      </c>
      <c r="K39" s="56">
        <f t="shared" si="0"/>
        <v>1</v>
      </c>
    </row>
    <row r="40" spans="2:11" ht="15" customHeight="1">
      <c r="B40" s="231"/>
      <c r="C40" s="54" t="s">
        <v>165</v>
      </c>
      <c r="D40" s="55" t="s">
        <v>187</v>
      </c>
      <c r="E40" s="56">
        <v>0.7348815262018267</v>
      </c>
      <c r="F40" s="56">
        <v>0.7348815262018267</v>
      </c>
      <c r="G40" s="56">
        <v>0.7348815262018267</v>
      </c>
      <c r="H40" s="56">
        <v>0.7348815262018267</v>
      </c>
      <c r="I40" s="56">
        <v>1</v>
      </c>
      <c r="J40" s="56">
        <v>1</v>
      </c>
      <c r="K40" s="56">
        <f t="shared" si="0"/>
        <v>0.8232543508012178</v>
      </c>
    </row>
    <row r="41" spans="2:11" ht="15" customHeight="1">
      <c r="B41" s="231"/>
      <c r="C41" s="54" t="s">
        <v>166</v>
      </c>
      <c r="D41" s="55" t="s">
        <v>188</v>
      </c>
      <c r="E41" s="56">
        <v>1</v>
      </c>
      <c r="F41" s="56">
        <v>1</v>
      </c>
      <c r="G41" s="56">
        <v>1</v>
      </c>
      <c r="H41" s="56">
        <v>1</v>
      </c>
      <c r="I41" s="56">
        <v>1</v>
      </c>
      <c r="J41" s="56">
        <v>0.8602834186196032</v>
      </c>
      <c r="K41" s="56">
        <f t="shared" si="0"/>
        <v>0.9767139031032671</v>
      </c>
    </row>
    <row r="42" spans="2:11" ht="15" customHeight="1">
      <c r="B42" s="231"/>
      <c r="C42" s="54" t="s">
        <v>167</v>
      </c>
      <c r="D42" s="55" t="s">
        <v>189</v>
      </c>
      <c r="E42" s="56">
        <v>1</v>
      </c>
      <c r="F42" s="56">
        <v>1</v>
      </c>
      <c r="G42" s="56">
        <v>1</v>
      </c>
      <c r="H42" s="56">
        <v>1</v>
      </c>
      <c r="I42" s="56">
        <v>1</v>
      </c>
      <c r="J42" s="56">
        <v>1</v>
      </c>
      <c r="K42" s="56">
        <f t="shared" si="0"/>
        <v>1</v>
      </c>
    </row>
    <row r="43" spans="2:11" ht="15" customHeight="1">
      <c r="B43" s="231"/>
      <c r="C43" s="54" t="s">
        <v>168</v>
      </c>
      <c r="D43" s="55" t="s">
        <v>190</v>
      </c>
      <c r="E43" s="56">
        <v>1</v>
      </c>
      <c r="F43" s="56">
        <v>1</v>
      </c>
      <c r="G43" s="56">
        <v>1</v>
      </c>
      <c r="H43" s="56">
        <v>1</v>
      </c>
      <c r="I43" s="56">
        <v>1</v>
      </c>
      <c r="J43" s="56">
        <v>1</v>
      </c>
      <c r="K43" s="56">
        <f t="shared" si="0"/>
        <v>1</v>
      </c>
    </row>
    <row r="44" spans="2:11" ht="15" customHeight="1">
      <c r="B44" s="231"/>
      <c r="C44" s="54" t="s">
        <v>169</v>
      </c>
      <c r="D44" s="55" t="s">
        <v>191</v>
      </c>
      <c r="E44" s="56">
        <v>1</v>
      </c>
      <c r="F44" s="56">
        <v>1</v>
      </c>
      <c r="G44" s="56">
        <v>1</v>
      </c>
      <c r="H44" s="56">
        <v>1</v>
      </c>
      <c r="I44" s="56">
        <v>1</v>
      </c>
      <c r="J44" s="56">
        <v>1</v>
      </c>
      <c r="K44" s="56">
        <f t="shared" si="0"/>
        <v>1</v>
      </c>
    </row>
    <row r="45" spans="2:11" ht="15" customHeight="1">
      <c r="B45" s="231"/>
      <c r="C45" s="54" t="s">
        <v>170</v>
      </c>
      <c r="D45" s="55" t="s">
        <v>192</v>
      </c>
      <c r="E45" s="56">
        <v>1</v>
      </c>
      <c r="F45" s="56">
        <v>1</v>
      </c>
      <c r="G45" s="56">
        <v>1</v>
      </c>
      <c r="H45" s="56">
        <v>1</v>
      </c>
      <c r="I45" s="56">
        <v>1</v>
      </c>
      <c r="J45" s="56">
        <v>1</v>
      </c>
      <c r="K45" s="56">
        <f t="shared" si="0"/>
        <v>1</v>
      </c>
    </row>
    <row r="46" spans="2:11" ht="15" customHeight="1">
      <c r="B46" s="231"/>
      <c r="C46" s="54" t="s">
        <v>171</v>
      </c>
      <c r="D46" s="55" t="s">
        <v>193</v>
      </c>
      <c r="E46" s="56">
        <v>0.7396065764619274</v>
      </c>
      <c r="F46" s="56">
        <v>0.7396065764619274</v>
      </c>
      <c r="G46" s="56">
        <v>1</v>
      </c>
      <c r="H46" s="56">
        <v>1</v>
      </c>
      <c r="I46" s="56">
        <v>1</v>
      </c>
      <c r="J46" s="56">
        <v>1</v>
      </c>
      <c r="K46" s="56">
        <f t="shared" si="0"/>
        <v>0.9132021921539758</v>
      </c>
    </row>
    <row r="47" spans="2:11" ht="15" customHeight="1">
      <c r="B47" s="231"/>
      <c r="C47" s="54" t="s">
        <v>234</v>
      </c>
      <c r="D47" s="55" t="s">
        <v>250</v>
      </c>
      <c r="E47" s="56">
        <v>0.7245261984392418</v>
      </c>
      <c r="F47" s="56">
        <v>0.7245261984392418</v>
      </c>
      <c r="G47" s="56">
        <v>0.6878155944652107</v>
      </c>
      <c r="H47" s="56">
        <v>0.7797658862876254</v>
      </c>
      <c r="I47" s="56">
        <v>0.7797658862876254</v>
      </c>
      <c r="J47" s="56">
        <v>0.8950095088202505</v>
      </c>
      <c r="K47" s="56">
        <f t="shared" si="0"/>
        <v>0.7652348787898658</v>
      </c>
    </row>
    <row r="48" spans="2:11" ht="15" customHeight="1">
      <c r="B48" s="231"/>
      <c r="C48" s="54" t="s">
        <v>235</v>
      </c>
      <c r="D48" s="55" t="s">
        <v>246</v>
      </c>
      <c r="E48" s="56">
        <v>1</v>
      </c>
      <c r="F48" s="56">
        <v>1</v>
      </c>
      <c r="G48" s="56">
        <v>1</v>
      </c>
      <c r="H48" s="56">
        <v>1</v>
      </c>
      <c r="I48" s="56">
        <v>1</v>
      </c>
      <c r="J48" s="56">
        <v>1</v>
      </c>
      <c r="K48" s="56">
        <f t="shared" si="0"/>
        <v>1</v>
      </c>
    </row>
    <row r="49" spans="2:11" ht="15" customHeight="1">
      <c r="B49" s="231"/>
      <c r="C49" s="54" t="s">
        <v>236</v>
      </c>
      <c r="D49" s="55" t="s">
        <v>247</v>
      </c>
      <c r="E49" s="56">
        <v>1</v>
      </c>
      <c r="F49" s="56">
        <v>1</v>
      </c>
      <c r="G49" s="56">
        <v>1</v>
      </c>
      <c r="H49" s="56">
        <v>1</v>
      </c>
      <c r="I49" s="56">
        <v>1</v>
      </c>
      <c r="J49" s="56">
        <v>1</v>
      </c>
      <c r="K49" s="56">
        <f t="shared" si="0"/>
        <v>1</v>
      </c>
    </row>
    <row r="50" spans="2:11" ht="15" customHeight="1">
      <c r="B50" s="231"/>
      <c r="C50" s="54" t="s">
        <v>237</v>
      </c>
      <c r="D50" s="55" t="s">
        <v>248</v>
      </c>
      <c r="E50" s="56">
        <v>1</v>
      </c>
      <c r="F50" s="56">
        <v>1</v>
      </c>
      <c r="G50" s="56">
        <v>1</v>
      </c>
      <c r="H50" s="56">
        <v>1</v>
      </c>
      <c r="I50" s="56">
        <v>1</v>
      </c>
      <c r="J50" s="56">
        <v>1</v>
      </c>
      <c r="K50" s="56">
        <f t="shared" si="0"/>
        <v>1</v>
      </c>
    </row>
    <row r="51" spans="2:11" ht="15" customHeight="1">
      <c r="B51" s="231"/>
      <c r="C51" s="54" t="s">
        <v>238</v>
      </c>
      <c r="D51" s="55" t="s">
        <v>249</v>
      </c>
      <c r="E51" s="56">
        <v>0.694903685922614</v>
      </c>
      <c r="F51" s="56">
        <v>0.9011644229010898</v>
      </c>
      <c r="G51" s="56">
        <v>0.9011644229010898</v>
      </c>
      <c r="H51" s="56">
        <v>0.9011644229010898</v>
      </c>
      <c r="I51" s="56">
        <v>0.9011644229010898</v>
      </c>
      <c r="J51" s="56">
        <v>0.9011644229010898</v>
      </c>
      <c r="K51" s="56">
        <f t="shared" si="0"/>
        <v>0.8667876334046771</v>
      </c>
    </row>
    <row r="52" spans="2:11" ht="15" customHeight="1">
      <c r="B52" s="231"/>
      <c r="C52" s="54" t="s">
        <v>239</v>
      </c>
      <c r="D52" s="55" t="s">
        <v>312</v>
      </c>
      <c r="E52" s="56">
        <v>0.7937548667714127</v>
      </c>
      <c r="F52" s="56">
        <v>0.7937548667714127</v>
      </c>
      <c r="G52" s="56">
        <v>0.7937548667714127</v>
      </c>
      <c r="H52" s="56">
        <v>0.7487156331064861</v>
      </c>
      <c r="I52" s="56">
        <v>0.7487156331064861</v>
      </c>
      <c r="J52" s="56">
        <v>0.8518381997207798</v>
      </c>
      <c r="K52" s="56">
        <f t="shared" si="0"/>
        <v>0.7884223443746651</v>
      </c>
    </row>
    <row r="53" spans="2:11" ht="15" customHeight="1">
      <c r="B53" s="231"/>
      <c r="C53" s="54" t="s">
        <v>240</v>
      </c>
      <c r="D53" s="55" t="s">
        <v>313</v>
      </c>
      <c r="E53" s="56">
        <v>1</v>
      </c>
      <c r="F53" s="56">
        <v>1</v>
      </c>
      <c r="G53" s="56">
        <v>1</v>
      </c>
      <c r="H53" s="56">
        <v>1</v>
      </c>
      <c r="I53" s="56">
        <v>1</v>
      </c>
      <c r="J53" s="56">
        <v>1</v>
      </c>
      <c r="K53" s="56">
        <f t="shared" si="0"/>
        <v>1</v>
      </c>
    </row>
    <row r="54" spans="2:11" ht="15" customHeight="1">
      <c r="B54" s="231"/>
      <c r="C54" s="54" t="s">
        <v>276</v>
      </c>
      <c r="D54" s="55" t="s">
        <v>252</v>
      </c>
      <c r="E54" s="56">
        <v>0.9859716862414641</v>
      </c>
      <c r="F54" s="56">
        <v>0.9859716862414641</v>
      </c>
      <c r="G54" s="56">
        <v>1</v>
      </c>
      <c r="H54" s="56">
        <v>1</v>
      </c>
      <c r="I54" s="56">
        <v>1</v>
      </c>
      <c r="J54" s="56">
        <v>1</v>
      </c>
      <c r="K54" s="56">
        <f t="shared" si="0"/>
        <v>0.9953238954138214</v>
      </c>
    </row>
    <row r="55" spans="2:11" ht="15" customHeight="1">
      <c r="B55" s="231"/>
      <c r="C55" s="54" t="s">
        <v>242</v>
      </c>
      <c r="D55" s="55" t="s">
        <v>253</v>
      </c>
      <c r="E55" s="56">
        <v>0.9863303642296499</v>
      </c>
      <c r="F55" s="56">
        <v>0.9863303642296499</v>
      </c>
      <c r="G55" s="56">
        <v>1</v>
      </c>
      <c r="H55" s="56">
        <v>1</v>
      </c>
      <c r="I55" s="56">
        <v>1</v>
      </c>
      <c r="J55" s="56">
        <v>1</v>
      </c>
      <c r="K55" s="56">
        <f t="shared" si="0"/>
        <v>0.9954434547432166</v>
      </c>
    </row>
    <row r="56" spans="2:11" ht="15" customHeight="1">
      <c r="B56" s="231"/>
      <c r="C56" s="54" t="s">
        <v>243</v>
      </c>
      <c r="D56" s="55" t="s">
        <v>254</v>
      </c>
      <c r="E56" s="56">
        <v>1</v>
      </c>
      <c r="F56" s="56">
        <v>1</v>
      </c>
      <c r="G56" s="56">
        <v>1</v>
      </c>
      <c r="H56" s="56">
        <v>1</v>
      </c>
      <c r="I56" s="56">
        <v>1</v>
      </c>
      <c r="J56" s="56">
        <v>1</v>
      </c>
      <c r="K56" s="56">
        <f t="shared" si="0"/>
        <v>1</v>
      </c>
    </row>
    <row r="57" spans="2:11" ht="15" customHeight="1">
      <c r="B57" s="231"/>
      <c r="C57" s="54" t="s">
        <v>244</v>
      </c>
      <c r="D57" s="55" t="s">
        <v>255</v>
      </c>
      <c r="E57" s="56">
        <v>1</v>
      </c>
      <c r="F57" s="56">
        <v>1</v>
      </c>
      <c r="G57" s="56">
        <v>1</v>
      </c>
      <c r="H57" s="56">
        <v>1</v>
      </c>
      <c r="I57" s="56">
        <v>1</v>
      </c>
      <c r="J57" s="56">
        <v>1</v>
      </c>
      <c r="K57" s="56">
        <f t="shared" si="0"/>
        <v>1</v>
      </c>
    </row>
    <row r="58" spans="2:11" ht="15" customHeight="1">
      <c r="B58" s="232"/>
      <c r="C58" s="54"/>
      <c r="D58" s="57" t="s">
        <v>325</v>
      </c>
      <c r="E58" s="56">
        <v>0.9545621419186008</v>
      </c>
      <c r="F58" s="56">
        <v>0.9594248690416058</v>
      </c>
      <c r="G58" s="56">
        <v>0.9639929104034642</v>
      </c>
      <c r="H58" s="56">
        <v>0.969882472571012</v>
      </c>
      <c r="I58" s="56">
        <v>0.9739827784086231</v>
      </c>
      <c r="J58" s="56">
        <v>0.9880727311154374</v>
      </c>
      <c r="K58" s="56">
        <f t="shared" si="0"/>
        <v>0.9683196505764573</v>
      </c>
    </row>
    <row r="59" spans="2:11" ht="15" customHeight="1">
      <c r="B59" s="198" t="s">
        <v>117</v>
      </c>
      <c r="C59" s="25" t="s">
        <v>118</v>
      </c>
      <c r="D59" s="58" t="s">
        <v>56</v>
      </c>
      <c r="E59" s="59">
        <v>0.94222708887508</v>
      </c>
      <c r="F59" s="59">
        <v>0.9612499992609362</v>
      </c>
      <c r="G59" s="59">
        <v>0.9693785183131134</v>
      </c>
      <c r="H59" s="59">
        <v>0.96398867399542</v>
      </c>
      <c r="I59" s="59">
        <v>0.9661496964812876</v>
      </c>
      <c r="J59" s="59">
        <v>0.9799175677824953</v>
      </c>
      <c r="K59" s="59">
        <f t="shared" si="0"/>
        <v>0.963818590784722</v>
      </c>
    </row>
    <row r="60" spans="2:11" ht="15" customHeight="1">
      <c r="B60" s="199"/>
      <c r="C60" s="25" t="s">
        <v>119</v>
      </c>
      <c r="D60" s="58" t="s">
        <v>59</v>
      </c>
      <c r="E60" s="59">
        <v>1</v>
      </c>
      <c r="F60" s="59">
        <v>1</v>
      </c>
      <c r="G60" s="59">
        <v>1</v>
      </c>
      <c r="H60" s="59">
        <v>1</v>
      </c>
      <c r="I60" s="59">
        <v>1</v>
      </c>
      <c r="J60" s="59">
        <v>1</v>
      </c>
      <c r="K60" s="59">
        <f t="shared" si="0"/>
        <v>1</v>
      </c>
    </row>
    <row r="61" spans="2:11" ht="15" customHeight="1">
      <c r="B61" s="199"/>
      <c r="C61" s="25" t="s">
        <v>120</v>
      </c>
      <c r="D61" s="58" t="s">
        <v>63</v>
      </c>
      <c r="E61" s="59">
        <v>0.9907983312462381</v>
      </c>
      <c r="F61" s="59">
        <v>1</v>
      </c>
      <c r="G61" s="59">
        <v>1</v>
      </c>
      <c r="H61" s="59">
        <v>0.9845370453649187</v>
      </c>
      <c r="I61" s="59">
        <v>0.9414690844685517</v>
      </c>
      <c r="J61" s="59">
        <v>0.9690740907298377</v>
      </c>
      <c r="K61" s="59">
        <f t="shared" si="0"/>
        <v>0.9809797586349244</v>
      </c>
    </row>
    <row r="62" spans="2:11" ht="15" customHeight="1">
      <c r="B62" s="199"/>
      <c r="C62" s="25" t="s">
        <v>121</v>
      </c>
      <c r="D62" s="58" t="s">
        <v>66</v>
      </c>
      <c r="E62" s="59">
        <v>1</v>
      </c>
      <c r="F62" s="59">
        <v>1</v>
      </c>
      <c r="G62" s="59">
        <v>1</v>
      </c>
      <c r="H62" s="59">
        <v>1</v>
      </c>
      <c r="I62" s="59">
        <v>1</v>
      </c>
      <c r="J62" s="59">
        <v>1</v>
      </c>
      <c r="K62" s="59">
        <f t="shared" si="0"/>
        <v>1</v>
      </c>
    </row>
    <row r="63" spans="2:11" ht="15" customHeight="1">
      <c r="B63" s="199"/>
      <c r="C63" s="25" t="s">
        <v>122</v>
      </c>
      <c r="D63" s="58" t="s">
        <v>68</v>
      </c>
      <c r="E63" s="59">
        <v>1</v>
      </c>
      <c r="F63" s="59">
        <v>1</v>
      </c>
      <c r="G63" s="59">
        <v>1</v>
      </c>
      <c r="H63" s="59">
        <v>1</v>
      </c>
      <c r="I63" s="59">
        <v>1</v>
      </c>
      <c r="J63" s="59">
        <v>1</v>
      </c>
      <c r="K63" s="59">
        <f t="shared" si="0"/>
        <v>1</v>
      </c>
    </row>
    <row r="64" spans="2:11" ht="15" customHeight="1">
      <c r="B64" s="199"/>
      <c r="C64" s="25" t="s">
        <v>123</v>
      </c>
      <c r="D64" s="58" t="s">
        <v>70</v>
      </c>
      <c r="E64" s="59">
        <v>1</v>
      </c>
      <c r="F64" s="59">
        <v>1</v>
      </c>
      <c r="G64" s="59">
        <v>1</v>
      </c>
      <c r="H64" s="59">
        <v>1</v>
      </c>
      <c r="I64" s="59">
        <v>1</v>
      </c>
      <c r="J64" s="59">
        <v>1</v>
      </c>
      <c r="K64" s="59">
        <f t="shared" si="0"/>
        <v>1</v>
      </c>
    </row>
    <row r="65" spans="2:11" ht="15" customHeight="1">
      <c r="B65" s="199"/>
      <c r="C65" s="25" t="s">
        <v>124</v>
      </c>
      <c r="D65" s="58" t="s">
        <v>72</v>
      </c>
      <c r="E65" s="59">
        <v>0.935651543495569</v>
      </c>
      <c r="F65" s="59">
        <v>0.9545074990128618</v>
      </c>
      <c r="G65" s="59">
        <v>0.977253749506431</v>
      </c>
      <c r="H65" s="59">
        <v>0.977253749506431</v>
      </c>
      <c r="I65" s="59">
        <v>0.977253749506431</v>
      </c>
      <c r="J65" s="59">
        <v>0.9545074990128618</v>
      </c>
      <c r="K65" s="59">
        <f t="shared" si="0"/>
        <v>0.9627379650067641</v>
      </c>
    </row>
    <row r="66" spans="2:11" ht="15" customHeight="1">
      <c r="B66" s="199"/>
      <c r="C66" s="25" t="s">
        <v>228</v>
      </c>
      <c r="D66" s="58" t="s">
        <v>216</v>
      </c>
      <c r="E66" s="59">
        <v>0.9300755976610969</v>
      </c>
      <c r="F66" s="59">
        <v>0.9720320706249741</v>
      </c>
      <c r="G66" s="59">
        <v>1</v>
      </c>
      <c r="H66" s="59">
        <v>1</v>
      </c>
      <c r="I66" s="59">
        <v>0.9790240529687305</v>
      </c>
      <c r="J66" s="59">
        <v>1</v>
      </c>
      <c r="K66" s="59">
        <f t="shared" si="0"/>
        <v>0.9801886202091336</v>
      </c>
    </row>
    <row r="67" spans="2:11" ht="15" customHeight="1">
      <c r="B67" s="199"/>
      <c r="C67" s="60"/>
      <c r="D67" s="60" t="s">
        <v>326</v>
      </c>
      <c r="E67" s="61">
        <v>0.9680217213447658</v>
      </c>
      <c r="F67" s="61">
        <v>0.9799666275972405</v>
      </c>
      <c r="G67" s="61">
        <v>0.985917436787612</v>
      </c>
      <c r="H67" s="61">
        <v>0.9824579719326532</v>
      </c>
      <c r="I67" s="61">
        <v>0.9790519803310097</v>
      </c>
      <c r="J67" s="61">
        <v>0.9872850788997853</v>
      </c>
      <c r="K67" s="61">
        <f t="shared" si="0"/>
        <v>0.9804501361488445</v>
      </c>
    </row>
    <row r="68" spans="2:11" ht="15" customHeight="1">
      <c r="B68" s="233" t="s">
        <v>231</v>
      </c>
      <c r="C68" s="62" t="s">
        <v>229</v>
      </c>
      <c r="D68" s="63" t="s">
        <v>214</v>
      </c>
      <c r="E68" s="64">
        <v>1</v>
      </c>
      <c r="F68" s="64">
        <v>1</v>
      </c>
      <c r="G68" s="64">
        <v>1</v>
      </c>
      <c r="H68" s="64">
        <v>1</v>
      </c>
      <c r="I68" s="64">
        <v>1</v>
      </c>
      <c r="J68" s="64">
        <v>1</v>
      </c>
      <c r="K68" s="64">
        <f>AVERAGE(E68:J68)</f>
        <v>1</v>
      </c>
    </row>
    <row r="69" spans="2:11" ht="15" customHeight="1">
      <c r="B69" s="234"/>
      <c r="C69" s="62" t="s">
        <v>230</v>
      </c>
      <c r="D69" s="63" t="s">
        <v>215</v>
      </c>
      <c r="E69" s="64">
        <v>0.9611608495142882</v>
      </c>
      <c r="F69" s="64">
        <v>0.9611608495142882</v>
      </c>
      <c r="G69" s="64">
        <v>0.9611608495142882</v>
      </c>
      <c r="H69" s="64">
        <v>0.9611608495142882</v>
      </c>
      <c r="I69" s="64">
        <v>0.9611608495142882</v>
      </c>
      <c r="J69" s="64">
        <v>0.96987888379356</v>
      </c>
      <c r="K69" s="64">
        <f>AVERAGE(E69:J69)</f>
        <v>0.9626138552275001</v>
      </c>
    </row>
    <row r="70" spans="2:11" ht="15" customHeight="1">
      <c r="B70" s="235"/>
      <c r="C70" s="65"/>
      <c r="D70" s="65" t="s">
        <v>327</v>
      </c>
      <c r="E70" s="66">
        <v>0.9682706253506814</v>
      </c>
      <c r="F70" s="66">
        <v>0.9682706253506814</v>
      </c>
      <c r="G70" s="66">
        <v>0.9682706253506814</v>
      </c>
      <c r="H70" s="66">
        <v>0.9682706253506814</v>
      </c>
      <c r="I70" s="66">
        <v>0.9682706253506814</v>
      </c>
      <c r="J70" s="66">
        <v>0.9753927629977028</v>
      </c>
      <c r="K70" s="66">
        <f>AVERAGE(E70:J70)</f>
        <v>0.9694576482918517</v>
      </c>
    </row>
    <row r="71" spans="2:11" ht="15" customHeight="1">
      <c r="B71" s="197"/>
      <c r="C71" s="197"/>
      <c r="D71" s="67" t="s">
        <v>125</v>
      </c>
      <c r="E71" s="68">
        <v>0.9570374089201731</v>
      </c>
      <c r="F71" s="68">
        <v>0.9628452724787042</v>
      </c>
      <c r="G71" s="68">
        <v>0.9674908264092131</v>
      </c>
      <c r="H71" s="68">
        <v>0.9717685195111766</v>
      </c>
      <c r="I71" s="68">
        <v>0.9745932572630436</v>
      </c>
      <c r="J71" s="68">
        <v>0.987576432018936</v>
      </c>
      <c r="K71" s="68">
        <f>AVERAGE(E71:J71)</f>
        <v>0.970218619433541</v>
      </c>
    </row>
  </sheetData>
  <sheetProtection/>
  <mergeCells count="4">
    <mergeCell ref="B3:B58"/>
    <mergeCell ref="B59:B67"/>
    <mergeCell ref="B71:C71"/>
    <mergeCell ref="B68:B70"/>
  </mergeCells>
  <printOptions/>
  <pageMargins left="0.7" right="0.7" top="0.75" bottom="0.75" header="0.3" footer="0.3"/>
  <pageSetup fitToHeight="1" fitToWidth="1" horizontalDpi="300" verticalDpi="300" orientation="landscape"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SRA</dc:creator>
  <cp:keywords/>
  <dc:description/>
  <cp:lastModifiedBy>Administrator</cp:lastModifiedBy>
  <cp:lastPrinted>2017-02-17T08:04:05Z</cp:lastPrinted>
  <dcterms:created xsi:type="dcterms:W3CDTF">2014-08-15T01:20:39Z</dcterms:created>
  <dcterms:modified xsi:type="dcterms:W3CDTF">2018-09-11T04:27:19Z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